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5C76E0C-2912-45B5-900C-E77FB0CFBB3B}" xr6:coauthVersionLast="31" xr6:coauthVersionMax="31" xr10:uidLastSave="{00000000-0000-0000-0000-000000000000}"/>
  <bookViews>
    <workbookView xWindow="0" yWindow="0" windowWidth="15480" windowHeight="11625" activeTab="1"/>
  </bookViews>
  <sheets>
    <sheet name="Classement par catégorie" sheetId="3" r:id="rId1"/>
    <sheet name="Classement" sheetId="1" r:id="rId2"/>
    <sheet name="Participant" sheetId="2" r:id="rId3"/>
  </sheets>
  <definedNames>
    <definedName name="_xlnm.Print_Area" localSheetId="2">Participant!$A$1:$F$8</definedName>
  </definedNames>
  <calcPr calcId="179017"/>
</workbook>
</file>

<file path=xl/calcChain.xml><?xml version="1.0" encoding="utf-8"?>
<calcChain xmlns="http://schemas.openxmlformats.org/spreadsheetml/2006/main">
  <c r="E18" i="3" l="1"/>
  <c r="F18" i="3"/>
  <c r="G18" i="3"/>
  <c r="H18" i="3"/>
  <c r="I18" i="3"/>
  <c r="E19" i="3"/>
  <c r="F19" i="3"/>
  <c r="G19" i="3"/>
  <c r="H19" i="3"/>
  <c r="I19" i="3"/>
  <c r="J19" i="3"/>
  <c r="E20" i="3"/>
  <c r="F20" i="3"/>
  <c r="G20" i="3"/>
  <c r="H20" i="3"/>
  <c r="I20" i="3"/>
  <c r="E21" i="3"/>
  <c r="F21" i="3"/>
  <c r="G21" i="3"/>
  <c r="H21" i="3"/>
  <c r="I21" i="3"/>
  <c r="J21" i="3"/>
  <c r="E22" i="3"/>
  <c r="F22" i="3"/>
  <c r="G22" i="3"/>
  <c r="H22" i="3"/>
  <c r="I22" i="3"/>
  <c r="E23" i="3"/>
  <c r="F23" i="3"/>
  <c r="G23" i="3"/>
  <c r="H23" i="3"/>
  <c r="I23" i="3"/>
  <c r="J23" i="3"/>
  <c r="E24" i="3"/>
  <c r="F24" i="3"/>
  <c r="G24" i="3"/>
  <c r="H24" i="3"/>
  <c r="I24" i="3"/>
  <c r="E25" i="3"/>
  <c r="F25" i="3"/>
  <c r="G25" i="3"/>
  <c r="H25" i="3"/>
  <c r="I25" i="3"/>
  <c r="E76" i="3"/>
  <c r="F76" i="3"/>
  <c r="G76" i="3"/>
  <c r="H76" i="3"/>
  <c r="I76" i="3"/>
  <c r="E6" i="3"/>
  <c r="F6" i="3"/>
  <c r="G6" i="3"/>
  <c r="H6" i="3"/>
  <c r="I6" i="3"/>
  <c r="E53" i="3"/>
  <c r="F53" i="3"/>
  <c r="G53" i="3"/>
  <c r="H53" i="3"/>
  <c r="I53" i="3"/>
  <c r="E77" i="3"/>
  <c r="F77" i="3"/>
  <c r="G77" i="3"/>
  <c r="H77" i="3"/>
  <c r="I77" i="3"/>
  <c r="J77" i="3"/>
  <c r="E8" i="3"/>
  <c r="F8" i="3"/>
  <c r="G8" i="3"/>
  <c r="H8" i="3"/>
  <c r="I8" i="3"/>
  <c r="E78" i="3"/>
  <c r="F78" i="3"/>
  <c r="G78" i="3"/>
  <c r="H78" i="3"/>
  <c r="I78" i="3"/>
  <c r="J78" i="3"/>
  <c r="E26" i="3"/>
  <c r="F26" i="3"/>
  <c r="G26" i="3"/>
  <c r="H26" i="3"/>
  <c r="I26" i="3"/>
  <c r="E99" i="3"/>
  <c r="F99" i="3"/>
  <c r="G99" i="3"/>
  <c r="H99" i="3"/>
  <c r="I99" i="3"/>
  <c r="E27" i="3"/>
  <c r="F27" i="3"/>
  <c r="G27" i="3"/>
  <c r="H27" i="3"/>
  <c r="I27" i="3"/>
  <c r="E28" i="3"/>
  <c r="F28" i="3"/>
  <c r="G28" i="3"/>
  <c r="H28" i="3"/>
  <c r="I28" i="3"/>
  <c r="E29" i="3"/>
  <c r="F29" i="3"/>
  <c r="G29" i="3"/>
  <c r="H29" i="3"/>
  <c r="I29" i="3"/>
  <c r="E30" i="3"/>
  <c r="F30" i="3"/>
  <c r="G30" i="3"/>
  <c r="H30" i="3"/>
  <c r="I30" i="3"/>
  <c r="J30" i="3"/>
  <c r="E100" i="3"/>
  <c r="F100" i="3"/>
  <c r="G100" i="3"/>
  <c r="H100" i="3"/>
  <c r="I100" i="3"/>
  <c r="E31" i="3"/>
  <c r="F31" i="3"/>
  <c r="G31" i="3"/>
  <c r="H31" i="3"/>
  <c r="I31" i="3"/>
  <c r="J31" i="3"/>
  <c r="E7" i="3"/>
  <c r="F7" i="3"/>
  <c r="G7" i="3"/>
  <c r="H7" i="3"/>
  <c r="I7" i="3"/>
  <c r="E54" i="3"/>
  <c r="F54" i="3"/>
  <c r="G54" i="3"/>
  <c r="H54" i="3"/>
  <c r="I54" i="3"/>
  <c r="J54" i="3"/>
  <c r="E32" i="3"/>
  <c r="F32" i="3"/>
  <c r="G32" i="3"/>
  <c r="H32" i="3"/>
  <c r="I32" i="3"/>
  <c r="E79" i="3"/>
  <c r="F79" i="3"/>
  <c r="G79" i="3"/>
  <c r="H79" i="3"/>
  <c r="I79" i="3"/>
  <c r="J79" i="3"/>
  <c r="E80" i="3"/>
  <c r="F80" i="3"/>
  <c r="G80" i="3"/>
  <c r="H80" i="3"/>
  <c r="I80" i="3"/>
  <c r="E33" i="3"/>
  <c r="F33" i="3"/>
  <c r="G33" i="3"/>
  <c r="H33" i="3"/>
  <c r="I33" i="3"/>
  <c r="J33" i="3"/>
  <c r="E14" i="3"/>
  <c r="F14" i="3"/>
  <c r="G14" i="3"/>
  <c r="H14" i="3"/>
  <c r="I14" i="3"/>
  <c r="E81" i="3"/>
  <c r="F81" i="3"/>
  <c r="G81" i="3"/>
  <c r="H81" i="3"/>
  <c r="I81" i="3"/>
  <c r="E55" i="3"/>
  <c r="F55" i="3"/>
  <c r="G55" i="3"/>
  <c r="H55" i="3"/>
  <c r="I55" i="3"/>
  <c r="E34" i="3"/>
  <c r="F34" i="3"/>
  <c r="G34" i="3"/>
  <c r="H34" i="3"/>
  <c r="I34" i="3"/>
  <c r="J34" i="3"/>
  <c r="E35" i="3"/>
  <c r="F35" i="3"/>
  <c r="G35" i="3"/>
  <c r="H35" i="3"/>
  <c r="I35" i="3"/>
  <c r="E56" i="3"/>
  <c r="F56" i="3"/>
  <c r="G56" i="3"/>
  <c r="H56" i="3"/>
  <c r="I56" i="3"/>
  <c r="E36" i="3"/>
  <c r="F36" i="3"/>
  <c r="G36" i="3"/>
  <c r="H36" i="3"/>
  <c r="I36" i="3"/>
  <c r="E37" i="3"/>
  <c r="F37" i="3"/>
  <c r="G37" i="3"/>
  <c r="H37" i="3"/>
  <c r="I37" i="3"/>
  <c r="E57" i="3"/>
  <c r="F57" i="3"/>
  <c r="G57" i="3"/>
  <c r="H57" i="3"/>
  <c r="I57" i="3"/>
  <c r="E38" i="3"/>
  <c r="F38" i="3"/>
  <c r="G38" i="3"/>
  <c r="H38" i="3"/>
  <c r="I38" i="3"/>
  <c r="J38" i="3"/>
  <c r="E39" i="3"/>
  <c r="F39" i="3"/>
  <c r="G39" i="3"/>
  <c r="H39" i="3"/>
  <c r="I39" i="3"/>
  <c r="E40" i="3"/>
  <c r="F40" i="3"/>
  <c r="G40" i="3"/>
  <c r="H40" i="3"/>
  <c r="I40" i="3"/>
  <c r="J40" i="3"/>
  <c r="E41" i="3"/>
  <c r="F41" i="3"/>
  <c r="G41" i="3"/>
  <c r="H41" i="3"/>
  <c r="I41" i="3"/>
  <c r="E101" i="3"/>
  <c r="F101" i="3"/>
  <c r="G101" i="3"/>
  <c r="H101" i="3"/>
  <c r="I101" i="3"/>
  <c r="J101" i="3"/>
  <c r="E58" i="3"/>
  <c r="F58" i="3"/>
  <c r="G58" i="3"/>
  <c r="H58" i="3"/>
  <c r="I58" i="3"/>
  <c r="E42" i="3"/>
  <c r="F42" i="3"/>
  <c r="G42" i="3"/>
  <c r="H42" i="3"/>
  <c r="I42" i="3"/>
  <c r="J42" i="3"/>
  <c r="E43" i="3"/>
  <c r="F43" i="3"/>
  <c r="G43" i="3"/>
  <c r="H43" i="3"/>
  <c r="I43" i="3"/>
  <c r="E68" i="3"/>
  <c r="F68" i="3"/>
  <c r="G68" i="3"/>
  <c r="H68" i="3"/>
  <c r="I68" i="3"/>
  <c r="J68" i="3"/>
  <c r="E44" i="3"/>
  <c r="F44" i="3"/>
  <c r="G44" i="3"/>
  <c r="H44" i="3"/>
  <c r="I44" i="3"/>
  <c r="E82" i="3"/>
  <c r="F82" i="3"/>
  <c r="G82" i="3"/>
  <c r="H82" i="3"/>
  <c r="I82" i="3"/>
  <c r="J82" i="3"/>
  <c r="E10" i="3"/>
  <c r="F10" i="3"/>
  <c r="G10" i="3"/>
  <c r="H10" i="3"/>
  <c r="I10" i="3"/>
  <c r="E83" i="3"/>
  <c r="F83" i="3"/>
  <c r="G83" i="3"/>
  <c r="H83" i="3"/>
  <c r="I83" i="3"/>
  <c r="E45" i="3"/>
  <c r="F45" i="3"/>
  <c r="G45" i="3"/>
  <c r="H45" i="3"/>
  <c r="I45" i="3"/>
  <c r="E15" i="3"/>
  <c r="F15" i="3"/>
  <c r="G15" i="3"/>
  <c r="H15" i="3"/>
  <c r="I15" i="3"/>
  <c r="J15" i="3"/>
  <c r="E84" i="3"/>
  <c r="F84" i="3"/>
  <c r="G84" i="3"/>
  <c r="H84" i="3"/>
  <c r="I84" i="3"/>
  <c r="E69" i="3"/>
  <c r="F69" i="3"/>
  <c r="G69" i="3"/>
  <c r="H69" i="3"/>
  <c r="I69" i="3"/>
  <c r="J69" i="3"/>
  <c r="E85" i="3"/>
  <c r="F85" i="3"/>
  <c r="G85" i="3"/>
  <c r="H85" i="3"/>
  <c r="I85" i="3"/>
  <c r="E16" i="3"/>
  <c r="F16" i="3"/>
  <c r="G16" i="3"/>
  <c r="H16" i="3"/>
  <c r="I16" i="3"/>
  <c r="J16" i="3"/>
  <c r="E46" i="3"/>
  <c r="F46" i="3"/>
  <c r="G46" i="3"/>
  <c r="H46" i="3"/>
  <c r="I46" i="3"/>
  <c r="E86" i="3"/>
  <c r="F86" i="3"/>
  <c r="G86" i="3"/>
  <c r="H86" i="3"/>
  <c r="I86" i="3"/>
  <c r="J86" i="3"/>
  <c r="E102" i="3"/>
  <c r="F102" i="3"/>
  <c r="G102" i="3"/>
  <c r="H102" i="3"/>
  <c r="I102" i="3"/>
  <c r="E103" i="3"/>
  <c r="F103" i="3"/>
  <c r="G103" i="3"/>
  <c r="H103" i="3"/>
  <c r="I103" i="3"/>
  <c r="E87" i="3"/>
  <c r="F87" i="3"/>
  <c r="G87" i="3"/>
  <c r="H87" i="3"/>
  <c r="I87" i="3"/>
  <c r="E47" i="3"/>
  <c r="F47" i="3"/>
  <c r="G47" i="3"/>
  <c r="H47" i="3"/>
  <c r="I47" i="3"/>
  <c r="J47" i="3"/>
  <c r="E88" i="3"/>
  <c r="F88" i="3"/>
  <c r="G88" i="3"/>
  <c r="H88" i="3"/>
  <c r="I88" i="3"/>
  <c r="E59" i="3"/>
  <c r="F59" i="3"/>
  <c r="G59" i="3"/>
  <c r="H59" i="3"/>
  <c r="I59" i="3"/>
  <c r="J59" i="3"/>
  <c r="E89" i="3"/>
  <c r="F89" i="3"/>
  <c r="G89" i="3"/>
  <c r="H89" i="3"/>
  <c r="I89" i="3"/>
  <c r="E104" i="3"/>
  <c r="F104" i="3"/>
  <c r="G104" i="3"/>
  <c r="H104" i="3"/>
  <c r="I104" i="3"/>
  <c r="J104" i="3"/>
  <c r="E60" i="3"/>
  <c r="F60" i="3"/>
  <c r="G60" i="3"/>
  <c r="H60" i="3"/>
  <c r="I60" i="3"/>
  <c r="E70" i="3"/>
  <c r="F70" i="3"/>
  <c r="G70" i="3"/>
  <c r="H70" i="3"/>
  <c r="I70" i="3"/>
  <c r="J70" i="3"/>
  <c r="E61" i="3"/>
  <c r="F61" i="3"/>
  <c r="G61" i="3"/>
  <c r="H61" i="3"/>
  <c r="I61" i="3"/>
  <c r="E48" i="3"/>
  <c r="F48" i="3"/>
  <c r="G48" i="3"/>
  <c r="H48" i="3"/>
  <c r="I48" i="3"/>
  <c r="J48" i="3"/>
  <c r="E62" i="3"/>
  <c r="F62" i="3"/>
  <c r="G62" i="3"/>
  <c r="H62" i="3"/>
  <c r="I62" i="3"/>
  <c r="E105" i="3"/>
  <c r="F105" i="3"/>
  <c r="G105" i="3"/>
  <c r="H105" i="3"/>
  <c r="I105" i="3"/>
  <c r="J105" i="3"/>
  <c r="E12" i="3"/>
  <c r="F12" i="3"/>
  <c r="G12" i="3"/>
  <c r="H12" i="3"/>
  <c r="I12" i="3"/>
  <c r="E71" i="3"/>
  <c r="F71" i="3"/>
  <c r="G71" i="3"/>
  <c r="H71" i="3"/>
  <c r="I71" i="3"/>
  <c r="J71" i="3"/>
  <c r="E106" i="3"/>
  <c r="F106" i="3"/>
  <c r="G106" i="3"/>
  <c r="H106" i="3"/>
  <c r="I106" i="3"/>
  <c r="E49" i="3"/>
  <c r="F49" i="3"/>
  <c r="G49" i="3"/>
  <c r="H49" i="3"/>
  <c r="I49" i="3"/>
  <c r="J49" i="3"/>
  <c r="E90" i="3"/>
  <c r="F90" i="3"/>
  <c r="G90" i="3"/>
  <c r="H90" i="3"/>
  <c r="I90" i="3"/>
  <c r="E107" i="3"/>
  <c r="F107" i="3"/>
  <c r="G107" i="3"/>
  <c r="H107" i="3"/>
  <c r="I107" i="3"/>
  <c r="J107" i="3"/>
  <c r="E50" i="3"/>
  <c r="F50" i="3"/>
  <c r="G50" i="3"/>
  <c r="H50" i="3"/>
  <c r="I50" i="3"/>
  <c r="E72" i="3"/>
  <c r="F72" i="3"/>
  <c r="G72" i="3"/>
  <c r="H72" i="3"/>
  <c r="I72" i="3"/>
  <c r="J72" i="3"/>
  <c r="E91" i="3"/>
  <c r="F91" i="3"/>
  <c r="G91" i="3"/>
  <c r="H91" i="3"/>
  <c r="I91" i="3"/>
  <c r="E108" i="3"/>
  <c r="F108" i="3"/>
  <c r="G108" i="3"/>
  <c r="H108" i="3"/>
  <c r="I108" i="3"/>
  <c r="J108" i="3"/>
  <c r="E109" i="3"/>
  <c r="F109" i="3"/>
  <c r="G109" i="3"/>
  <c r="H109" i="3"/>
  <c r="I109" i="3"/>
  <c r="E73" i="3"/>
  <c r="F73" i="3"/>
  <c r="G73" i="3"/>
  <c r="H73" i="3"/>
  <c r="I73" i="3"/>
  <c r="J73" i="3"/>
  <c r="E92" i="3"/>
  <c r="F92" i="3"/>
  <c r="G92" i="3"/>
  <c r="H92" i="3"/>
  <c r="I92" i="3"/>
  <c r="E63" i="3"/>
  <c r="F63" i="3"/>
  <c r="G63" i="3"/>
  <c r="H63" i="3"/>
  <c r="I63" i="3"/>
  <c r="J63" i="3"/>
  <c r="E93" i="3"/>
  <c r="F93" i="3"/>
  <c r="G93" i="3"/>
  <c r="H93" i="3"/>
  <c r="I93" i="3"/>
  <c r="E94" i="3"/>
  <c r="F94" i="3"/>
  <c r="G94" i="3"/>
  <c r="H94" i="3"/>
  <c r="I94" i="3"/>
  <c r="E64" i="3"/>
  <c r="F64" i="3"/>
  <c r="G64" i="3"/>
  <c r="H64" i="3"/>
  <c r="I64" i="3"/>
  <c r="E110" i="3"/>
  <c r="F110" i="3"/>
  <c r="G110" i="3"/>
  <c r="H110" i="3"/>
  <c r="I110" i="3"/>
  <c r="J110" i="3"/>
  <c r="E95" i="3"/>
  <c r="F95" i="3"/>
  <c r="G95" i="3"/>
  <c r="H95" i="3"/>
  <c r="I95" i="3"/>
  <c r="E74" i="3"/>
  <c r="F74" i="3"/>
  <c r="G74" i="3"/>
  <c r="H74" i="3"/>
  <c r="I74" i="3"/>
  <c r="J74" i="3"/>
  <c r="E65" i="3"/>
  <c r="F65" i="3"/>
  <c r="G65" i="3"/>
  <c r="H65" i="3"/>
  <c r="I65" i="3"/>
  <c r="F96" i="3"/>
  <c r="G96" i="3"/>
  <c r="H96" i="3"/>
  <c r="I96" i="3"/>
  <c r="F97" i="3"/>
  <c r="G97" i="3"/>
  <c r="H97" i="3"/>
  <c r="I97" i="3"/>
  <c r="E66" i="3"/>
  <c r="F66" i="3"/>
  <c r="G66" i="3"/>
  <c r="H66" i="3"/>
  <c r="I66" i="3"/>
  <c r="E51" i="3"/>
  <c r="F51" i="3"/>
  <c r="G51" i="3"/>
  <c r="H51" i="3"/>
  <c r="I51" i="3"/>
  <c r="J51" i="3"/>
  <c r="E111" i="3"/>
  <c r="F111" i="3"/>
  <c r="G111" i="3"/>
  <c r="H111" i="3"/>
  <c r="I111" i="3"/>
  <c r="E112" i="3"/>
  <c r="F112" i="3"/>
  <c r="G112" i="3"/>
  <c r="H112" i="3"/>
  <c r="I112" i="3"/>
  <c r="J112" i="3"/>
  <c r="E113" i="3"/>
  <c r="F113" i="3"/>
  <c r="G113" i="3"/>
  <c r="H113" i="3"/>
  <c r="I113" i="3"/>
  <c r="J113" i="3"/>
  <c r="E114" i="3"/>
  <c r="F114" i="3"/>
  <c r="G114" i="3"/>
  <c r="H114" i="3"/>
  <c r="I114" i="3"/>
  <c r="J114" i="3"/>
  <c r="E115" i="3"/>
  <c r="F115" i="3"/>
  <c r="G115" i="3"/>
  <c r="H115" i="3"/>
  <c r="I115" i="3"/>
  <c r="J115" i="3"/>
  <c r="E116" i="3"/>
  <c r="F116" i="3"/>
  <c r="G116" i="3"/>
  <c r="H116" i="3"/>
  <c r="I116" i="3"/>
  <c r="J116" i="3"/>
  <c r="E117" i="3"/>
  <c r="F117" i="3"/>
  <c r="G117" i="3"/>
  <c r="H117" i="3"/>
  <c r="I117" i="3"/>
  <c r="J117" i="3"/>
  <c r="E118" i="3"/>
  <c r="F118" i="3"/>
  <c r="G118" i="3"/>
  <c r="H118" i="3"/>
  <c r="I118" i="3"/>
  <c r="J118" i="3"/>
  <c r="E119" i="3"/>
  <c r="F119" i="3"/>
  <c r="G119" i="3"/>
  <c r="H119" i="3"/>
  <c r="I119" i="3"/>
  <c r="J119" i="3"/>
  <c r="E120" i="3"/>
  <c r="F120" i="3"/>
  <c r="G120" i="3"/>
  <c r="H120" i="3"/>
  <c r="I120" i="3"/>
  <c r="J120" i="3"/>
  <c r="E121" i="3"/>
  <c r="F121" i="3"/>
  <c r="G121" i="3"/>
  <c r="H121" i="3"/>
  <c r="I121" i="3"/>
  <c r="J121" i="3"/>
  <c r="E122" i="3"/>
  <c r="F122" i="3"/>
  <c r="G122" i="3"/>
  <c r="H122" i="3"/>
  <c r="I122" i="3"/>
  <c r="J122" i="3"/>
  <c r="E123" i="3"/>
  <c r="F123" i="3"/>
  <c r="G123" i="3"/>
  <c r="H123" i="3"/>
  <c r="I123" i="3"/>
  <c r="J123" i="3"/>
  <c r="E124" i="3"/>
  <c r="F124" i="3"/>
  <c r="G124" i="3"/>
  <c r="H124" i="3"/>
  <c r="I124" i="3"/>
  <c r="J124" i="3"/>
  <c r="E125" i="3"/>
  <c r="F125" i="3"/>
  <c r="G125" i="3"/>
  <c r="H125" i="3"/>
  <c r="I125" i="3"/>
  <c r="J125" i="3"/>
  <c r="E126" i="3"/>
  <c r="F126" i="3"/>
  <c r="G126" i="3"/>
  <c r="H126" i="3"/>
  <c r="I126" i="3"/>
  <c r="J126" i="3"/>
  <c r="E127" i="3"/>
  <c r="F127" i="3"/>
  <c r="G127" i="3"/>
  <c r="H127" i="3"/>
  <c r="I127" i="3"/>
  <c r="J127" i="3"/>
  <c r="E128" i="3"/>
  <c r="F128" i="3"/>
  <c r="G128" i="3"/>
  <c r="H128" i="3"/>
  <c r="I128" i="3"/>
  <c r="J128" i="3"/>
  <c r="E129" i="3"/>
  <c r="F129" i="3"/>
  <c r="G129" i="3"/>
  <c r="H129" i="3"/>
  <c r="I129" i="3"/>
  <c r="J129" i="3"/>
  <c r="E130" i="3"/>
  <c r="F130" i="3"/>
  <c r="G130" i="3"/>
  <c r="H130" i="3"/>
  <c r="I130" i="3"/>
  <c r="J130" i="3"/>
  <c r="E131" i="3"/>
  <c r="F131" i="3"/>
  <c r="G131" i="3"/>
  <c r="H131" i="3"/>
  <c r="I131" i="3"/>
  <c r="J131" i="3"/>
  <c r="E132" i="3"/>
  <c r="F132" i="3"/>
  <c r="G132" i="3"/>
  <c r="H132" i="3"/>
  <c r="I132" i="3"/>
  <c r="J132" i="3"/>
  <c r="E133" i="3"/>
  <c r="F133" i="3"/>
  <c r="G133" i="3"/>
  <c r="H133" i="3"/>
  <c r="I133" i="3"/>
  <c r="J133" i="3"/>
  <c r="E134" i="3"/>
  <c r="F134" i="3"/>
  <c r="G134" i="3"/>
  <c r="H134" i="3"/>
  <c r="I134" i="3"/>
  <c r="J134" i="3"/>
  <c r="E135" i="3"/>
  <c r="F135" i="3"/>
  <c r="G135" i="3"/>
  <c r="H135" i="3"/>
  <c r="I135" i="3"/>
  <c r="J135" i="3"/>
  <c r="E136" i="3"/>
  <c r="F136" i="3"/>
  <c r="G136" i="3"/>
  <c r="H136" i="3"/>
  <c r="I136" i="3"/>
  <c r="J136" i="3"/>
  <c r="E137" i="3"/>
  <c r="F137" i="3"/>
  <c r="G137" i="3"/>
  <c r="H137" i="3"/>
  <c r="I137" i="3"/>
  <c r="J137" i="3"/>
  <c r="E138" i="3"/>
  <c r="F138" i="3"/>
  <c r="G138" i="3"/>
  <c r="H138" i="3"/>
  <c r="I138" i="3"/>
  <c r="J138" i="3"/>
  <c r="E139" i="3"/>
  <c r="F139" i="3"/>
  <c r="G139" i="3"/>
  <c r="H139" i="3"/>
  <c r="I139" i="3"/>
  <c r="J139" i="3"/>
  <c r="E140" i="3"/>
  <c r="F140" i="3"/>
  <c r="G140" i="3"/>
  <c r="H140" i="3"/>
  <c r="I140" i="3"/>
  <c r="J140" i="3"/>
  <c r="E141" i="3"/>
  <c r="F141" i="3"/>
  <c r="G141" i="3"/>
  <c r="H141" i="3"/>
  <c r="I141" i="3"/>
  <c r="J141" i="3"/>
  <c r="E142" i="3"/>
  <c r="F142" i="3"/>
  <c r="G142" i="3"/>
  <c r="H142" i="3"/>
  <c r="I142" i="3"/>
  <c r="J142" i="3"/>
  <c r="E143" i="3"/>
  <c r="F143" i="3"/>
  <c r="G143" i="3"/>
  <c r="H143" i="3"/>
  <c r="I143" i="3"/>
  <c r="J143" i="3"/>
  <c r="E144" i="3"/>
  <c r="F144" i="3"/>
  <c r="G144" i="3"/>
  <c r="H144" i="3"/>
  <c r="I144" i="3"/>
  <c r="J144" i="3"/>
  <c r="E145" i="3"/>
  <c r="F145" i="3"/>
  <c r="G145" i="3"/>
  <c r="H145" i="3"/>
  <c r="I145" i="3"/>
  <c r="J145" i="3"/>
  <c r="E146" i="3"/>
  <c r="F146" i="3"/>
  <c r="G146" i="3"/>
  <c r="H146" i="3"/>
  <c r="I146" i="3"/>
  <c r="J146" i="3"/>
  <c r="E147" i="3"/>
  <c r="F147" i="3"/>
  <c r="G147" i="3"/>
  <c r="H147" i="3"/>
  <c r="I147" i="3"/>
  <c r="J147" i="3"/>
  <c r="E148" i="3"/>
  <c r="F148" i="3"/>
  <c r="G148" i="3"/>
  <c r="H148" i="3"/>
  <c r="I148" i="3"/>
  <c r="J148" i="3"/>
  <c r="E149" i="3"/>
  <c r="F149" i="3"/>
  <c r="G149" i="3"/>
  <c r="H149" i="3"/>
  <c r="I149" i="3"/>
  <c r="J149" i="3"/>
  <c r="E150" i="3"/>
  <c r="F150" i="3"/>
  <c r="G150" i="3"/>
  <c r="H150" i="3"/>
  <c r="I150" i="3"/>
  <c r="J150" i="3"/>
  <c r="E151" i="3"/>
  <c r="F151" i="3"/>
  <c r="G151" i="3"/>
  <c r="H151" i="3"/>
  <c r="I151" i="3"/>
  <c r="J151" i="3"/>
  <c r="E152" i="3"/>
  <c r="F152" i="3"/>
  <c r="G152" i="3"/>
  <c r="H152" i="3"/>
  <c r="I152" i="3"/>
  <c r="J152" i="3"/>
  <c r="E153" i="3"/>
  <c r="F153" i="3"/>
  <c r="G153" i="3"/>
  <c r="H153" i="3"/>
  <c r="I153" i="3"/>
  <c r="J153" i="3"/>
  <c r="E154" i="3"/>
  <c r="F154" i="3"/>
  <c r="G154" i="3"/>
  <c r="H154" i="3"/>
  <c r="I154" i="3"/>
  <c r="J154" i="3"/>
  <c r="E155" i="3"/>
  <c r="F155" i="3"/>
  <c r="G155" i="3"/>
  <c r="H155" i="3"/>
  <c r="I155" i="3"/>
  <c r="J155" i="3"/>
  <c r="E156" i="3"/>
  <c r="F156" i="3"/>
  <c r="G156" i="3"/>
  <c r="H156" i="3"/>
  <c r="I156" i="3"/>
  <c r="J156" i="3"/>
  <c r="E157" i="3"/>
  <c r="F157" i="3"/>
  <c r="G157" i="3"/>
  <c r="H157" i="3"/>
  <c r="I157" i="3"/>
  <c r="J157" i="3"/>
  <c r="E158" i="3"/>
  <c r="F158" i="3"/>
  <c r="G158" i="3"/>
  <c r="H158" i="3"/>
  <c r="I158" i="3"/>
  <c r="J158" i="3"/>
  <c r="E159" i="3"/>
  <c r="F159" i="3"/>
  <c r="G159" i="3"/>
  <c r="H159" i="3"/>
  <c r="I159" i="3"/>
  <c r="J159" i="3"/>
  <c r="E160" i="3"/>
  <c r="F160" i="3"/>
  <c r="G160" i="3"/>
  <c r="H160" i="3"/>
  <c r="I160" i="3"/>
  <c r="J160" i="3"/>
  <c r="E161" i="3"/>
  <c r="F161" i="3"/>
  <c r="G161" i="3"/>
  <c r="H161" i="3"/>
  <c r="I161" i="3"/>
  <c r="J161" i="3"/>
  <c r="E162" i="3"/>
  <c r="F162" i="3"/>
  <c r="G162" i="3"/>
  <c r="H162" i="3"/>
  <c r="I162" i="3"/>
  <c r="J162" i="3"/>
  <c r="E163" i="3"/>
  <c r="F163" i="3"/>
  <c r="G163" i="3"/>
  <c r="H163" i="3"/>
  <c r="I163" i="3"/>
  <c r="J163" i="3"/>
  <c r="E164" i="3"/>
  <c r="F164" i="3"/>
  <c r="G164" i="3"/>
  <c r="H164" i="3"/>
  <c r="I164" i="3"/>
  <c r="J164" i="3"/>
  <c r="E165" i="3"/>
  <c r="F165" i="3"/>
  <c r="G165" i="3"/>
  <c r="H165" i="3"/>
  <c r="I165" i="3"/>
  <c r="J165" i="3"/>
  <c r="E166" i="3"/>
  <c r="F166" i="3"/>
  <c r="G166" i="3"/>
  <c r="H166" i="3"/>
  <c r="I166" i="3"/>
  <c r="J166" i="3"/>
  <c r="E167" i="3"/>
  <c r="F167" i="3"/>
  <c r="G167" i="3"/>
  <c r="H167" i="3"/>
  <c r="I167" i="3"/>
  <c r="J167" i="3"/>
  <c r="E168" i="3"/>
  <c r="F168" i="3"/>
  <c r="G168" i="3"/>
  <c r="H168" i="3"/>
  <c r="I168" i="3"/>
  <c r="J168" i="3"/>
  <c r="E169" i="3"/>
  <c r="F169" i="3"/>
  <c r="G169" i="3"/>
  <c r="H169" i="3"/>
  <c r="I169" i="3"/>
  <c r="J169" i="3"/>
  <c r="E170" i="3"/>
  <c r="F170" i="3"/>
  <c r="G170" i="3"/>
  <c r="H170" i="3"/>
  <c r="I170" i="3"/>
  <c r="J170" i="3"/>
  <c r="E171" i="3"/>
  <c r="F171" i="3"/>
  <c r="G171" i="3"/>
  <c r="H171" i="3"/>
  <c r="I171" i="3"/>
  <c r="J171" i="3"/>
  <c r="E172" i="3"/>
  <c r="F172" i="3"/>
  <c r="G172" i="3"/>
  <c r="H172" i="3"/>
  <c r="I172" i="3"/>
  <c r="J172" i="3"/>
  <c r="E173" i="3"/>
  <c r="F173" i="3"/>
  <c r="G173" i="3"/>
  <c r="H173" i="3"/>
  <c r="I173" i="3"/>
  <c r="J173" i="3"/>
  <c r="E174" i="3"/>
  <c r="F174" i="3"/>
  <c r="G174" i="3"/>
  <c r="H174" i="3"/>
  <c r="I174" i="3"/>
  <c r="J174" i="3"/>
  <c r="E175" i="3"/>
  <c r="F175" i="3"/>
  <c r="G175" i="3"/>
  <c r="H175" i="3"/>
  <c r="I175" i="3"/>
  <c r="J175" i="3"/>
  <c r="E176" i="3"/>
  <c r="F176" i="3"/>
  <c r="G176" i="3"/>
  <c r="H176" i="3"/>
  <c r="I176" i="3"/>
  <c r="J176" i="3"/>
  <c r="E177" i="3"/>
  <c r="F177" i="3"/>
  <c r="G177" i="3"/>
  <c r="H177" i="3"/>
  <c r="I177" i="3"/>
  <c r="J177" i="3"/>
  <c r="E178" i="3"/>
  <c r="F178" i="3"/>
  <c r="G178" i="3"/>
  <c r="H178" i="3"/>
  <c r="I178" i="3"/>
  <c r="J178" i="3"/>
  <c r="E179" i="3"/>
  <c r="F179" i="3"/>
  <c r="G179" i="3"/>
  <c r="H179" i="3"/>
  <c r="I179" i="3"/>
  <c r="J179" i="3"/>
  <c r="E180" i="3"/>
  <c r="F180" i="3"/>
  <c r="G180" i="3"/>
  <c r="H180" i="3"/>
  <c r="I180" i="3"/>
  <c r="J180" i="3"/>
  <c r="E181" i="3"/>
  <c r="F181" i="3"/>
  <c r="G181" i="3"/>
  <c r="H181" i="3"/>
  <c r="I181" i="3"/>
  <c r="J181" i="3"/>
  <c r="E182" i="3"/>
  <c r="F182" i="3"/>
  <c r="G182" i="3"/>
  <c r="H182" i="3"/>
  <c r="I182" i="3"/>
  <c r="J182" i="3"/>
  <c r="E183" i="3"/>
  <c r="F183" i="3"/>
  <c r="G183" i="3"/>
  <c r="H183" i="3"/>
  <c r="I183" i="3"/>
  <c r="J183" i="3"/>
  <c r="E184" i="3"/>
  <c r="F184" i="3"/>
  <c r="G184" i="3"/>
  <c r="H184" i="3"/>
  <c r="I184" i="3"/>
  <c r="J184" i="3"/>
  <c r="E185" i="3"/>
  <c r="F185" i="3"/>
  <c r="G185" i="3"/>
  <c r="H185" i="3"/>
  <c r="I185" i="3"/>
  <c r="J185" i="3"/>
  <c r="E186" i="3"/>
  <c r="F186" i="3"/>
  <c r="G186" i="3"/>
  <c r="H186" i="3"/>
  <c r="I186" i="3"/>
  <c r="J186" i="3"/>
  <c r="E187" i="3"/>
  <c r="F187" i="3"/>
  <c r="G187" i="3"/>
  <c r="H187" i="3"/>
  <c r="I187" i="3"/>
  <c r="J187" i="3"/>
  <c r="E188" i="3"/>
  <c r="F188" i="3"/>
  <c r="G188" i="3"/>
  <c r="H188" i="3"/>
  <c r="I188" i="3"/>
  <c r="J188" i="3"/>
  <c r="E189" i="3"/>
  <c r="F189" i="3"/>
  <c r="G189" i="3"/>
  <c r="H189" i="3"/>
  <c r="I189" i="3"/>
  <c r="J189" i="3"/>
  <c r="E190" i="3"/>
  <c r="F190" i="3"/>
  <c r="G190" i="3"/>
  <c r="H190" i="3"/>
  <c r="I190" i="3"/>
  <c r="J190" i="3"/>
  <c r="E191" i="3"/>
  <c r="F191" i="3"/>
  <c r="G191" i="3"/>
  <c r="H191" i="3"/>
  <c r="I191" i="3"/>
  <c r="J191" i="3"/>
  <c r="E192" i="3"/>
  <c r="F192" i="3"/>
  <c r="G192" i="3"/>
  <c r="H192" i="3"/>
  <c r="I192" i="3"/>
  <c r="J192" i="3"/>
  <c r="E193" i="3"/>
  <c r="F193" i="3"/>
  <c r="G193" i="3"/>
  <c r="H193" i="3"/>
  <c r="I193" i="3"/>
  <c r="J193" i="3"/>
  <c r="E194" i="3"/>
  <c r="F194" i="3"/>
  <c r="G194" i="3"/>
  <c r="H194" i="3"/>
  <c r="I194" i="3"/>
  <c r="J194" i="3"/>
  <c r="E195" i="3"/>
  <c r="F195" i="3"/>
  <c r="G195" i="3"/>
  <c r="H195" i="3"/>
  <c r="I195" i="3"/>
  <c r="J195" i="3"/>
  <c r="E196" i="3"/>
  <c r="F196" i="3"/>
  <c r="G196" i="3"/>
  <c r="H196" i="3"/>
  <c r="I196" i="3"/>
  <c r="J196" i="3"/>
  <c r="E197" i="3"/>
  <c r="F197" i="3"/>
  <c r="G197" i="3"/>
  <c r="H197" i="3"/>
  <c r="I197" i="3"/>
  <c r="J197" i="3"/>
  <c r="E198" i="3"/>
  <c r="F198" i="3"/>
  <c r="G198" i="3"/>
  <c r="H198" i="3"/>
  <c r="I198" i="3"/>
  <c r="J198" i="3"/>
  <c r="E199" i="3"/>
  <c r="F199" i="3"/>
  <c r="G199" i="3"/>
  <c r="H199" i="3"/>
  <c r="I199" i="3"/>
  <c r="J199" i="3"/>
  <c r="E200" i="3"/>
  <c r="F200" i="3"/>
  <c r="G200" i="3"/>
  <c r="H200" i="3"/>
  <c r="I200" i="3"/>
  <c r="J200" i="3"/>
  <c r="E201" i="3"/>
  <c r="F201" i="3"/>
  <c r="G201" i="3"/>
  <c r="H201" i="3"/>
  <c r="I201" i="3"/>
  <c r="J201" i="3"/>
  <c r="E202" i="3"/>
  <c r="F202" i="3"/>
  <c r="G202" i="3"/>
  <c r="H202" i="3"/>
  <c r="I202" i="3"/>
  <c r="J202" i="3"/>
  <c r="E203" i="3"/>
  <c r="F203" i="3"/>
  <c r="G203" i="3"/>
  <c r="H203" i="3"/>
  <c r="I203" i="3"/>
  <c r="J203" i="3"/>
  <c r="E204" i="3"/>
  <c r="F204" i="3"/>
  <c r="G204" i="3"/>
  <c r="H204" i="3"/>
  <c r="I204" i="3"/>
  <c r="J204" i="3"/>
  <c r="E205" i="3"/>
  <c r="F205" i="3"/>
  <c r="G205" i="3"/>
  <c r="H205" i="3"/>
  <c r="I205" i="3"/>
  <c r="J205" i="3"/>
  <c r="E206" i="3"/>
  <c r="F206" i="3"/>
  <c r="G206" i="3"/>
  <c r="H206" i="3"/>
  <c r="I206" i="3"/>
  <c r="J206" i="3"/>
  <c r="E207" i="3"/>
  <c r="F207" i="3"/>
  <c r="G207" i="3"/>
  <c r="H207" i="3"/>
  <c r="I207" i="3"/>
  <c r="J207" i="3"/>
  <c r="E208" i="3"/>
  <c r="F208" i="3"/>
  <c r="G208" i="3"/>
  <c r="H208" i="3"/>
  <c r="I208" i="3"/>
  <c r="J208" i="3"/>
  <c r="E209" i="3"/>
  <c r="F209" i="3"/>
  <c r="G209" i="3"/>
  <c r="H209" i="3"/>
  <c r="I209" i="3"/>
  <c r="J209" i="3"/>
  <c r="E210" i="3"/>
  <c r="F210" i="3"/>
  <c r="G210" i="3"/>
  <c r="H210" i="3"/>
  <c r="I210" i="3"/>
  <c r="J210" i="3"/>
  <c r="E211" i="3"/>
  <c r="F211" i="3"/>
  <c r="G211" i="3"/>
  <c r="H211" i="3"/>
  <c r="I211" i="3"/>
  <c r="J211" i="3"/>
  <c r="E212" i="3"/>
  <c r="F212" i="3"/>
  <c r="G212" i="3"/>
  <c r="H212" i="3"/>
  <c r="I212" i="3"/>
  <c r="J212" i="3"/>
  <c r="E213" i="3"/>
  <c r="F213" i="3"/>
  <c r="G213" i="3"/>
  <c r="H213" i="3"/>
  <c r="I213" i="3"/>
  <c r="J213" i="3"/>
  <c r="E214" i="3"/>
  <c r="F214" i="3"/>
  <c r="G214" i="3"/>
  <c r="H214" i="3"/>
  <c r="I214" i="3"/>
  <c r="J214" i="3"/>
  <c r="E215" i="3"/>
  <c r="F215" i="3"/>
  <c r="G215" i="3"/>
  <c r="H215" i="3"/>
  <c r="I215" i="3"/>
  <c r="J215" i="3"/>
  <c r="E216" i="3"/>
  <c r="F216" i="3"/>
  <c r="G216" i="3"/>
  <c r="H216" i="3"/>
  <c r="I216" i="3"/>
  <c r="J216" i="3"/>
  <c r="E217" i="3"/>
  <c r="F217" i="3"/>
  <c r="G217" i="3"/>
  <c r="H217" i="3"/>
  <c r="I217" i="3"/>
  <c r="J217" i="3"/>
  <c r="E218" i="3"/>
  <c r="F218" i="3"/>
  <c r="G218" i="3"/>
  <c r="H218" i="3"/>
  <c r="I218" i="3"/>
  <c r="J218" i="3"/>
  <c r="E219" i="3"/>
  <c r="F219" i="3"/>
  <c r="G219" i="3"/>
  <c r="H219" i="3"/>
  <c r="I219" i="3"/>
  <c r="J219" i="3"/>
  <c r="E220" i="3"/>
  <c r="F220" i="3"/>
  <c r="G220" i="3"/>
  <c r="H220" i="3"/>
  <c r="I220" i="3"/>
  <c r="J220" i="3"/>
  <c r="E221" i="3"/>
  <c r="F221" i="3"/>
  <c r="G221" i="3"/>
  <c r="H221" i="3"/>
  <c r="I221" i="3"/>
  <c r="J221" i="3"/>
  <c r="E222" i="3"/>
  <c r="F222" i="3"/>
  <c r="G222" i="3"/>
  <c r="H222" i="3"/>
  <c r="I222" i="3"/>
  <c r="J222" i="3"/>
  <c r="E223" i="3"/>
  <c r="F223" i="3"/>
  <c r="G223" i="3"/>
  <c r="H223" i="3"/>
  <c r="I223" i="3"/>
  <c r="J223" i="3"/>
  <c r="E224" i="3"/>
  <c r="F224" i="3"/>
  <c r="G224" i="3"/>
  <c r="H224" i="3"/>
  <c r="I224" i="3"/>
  <c r="J224" i="3"/>
  <c r="E225" i="3"/>
  <c r="F225" i="3"/>
  <c r="G225" i="3"/>
  <c r="H225" i="3"/>
  <c r="I225" i="3"/>
  <c r="J225" i="3"/>
  <c r="E226" i="3"/>
  <c r="F226" i="3"/>
  <c r="G226" i="3"/>
  <c r="H226" i="3"/>
  <c r="I226" i="3"/>
  <c r="J226" i="3"/>
  <c r="E227" i="3"/>
  <c r="F227" i="3"/>
  <c r="G227" i="3"/>
  <c r="H227" i="3"/>
  <c r="I227" i="3"/>
  <c r="J227" i="3"/>
  <c r="E228" i="3"/>
  <c r="F228" i="3"/>
  <c r="G228" i="3"/>
  <c r="H228" i="3"/>
  <c r="I228" i="3"/>
  <c r="J228" i="3"/>
  <c r="E229" i="3"/>
  <c r="F229" i="3"/>
  <c r="G229" i="3"/>
  <c r="H229" i="3"/>
  <c r="I229" i="3"/>
  <c r="J229" i="3"/>
  <c r="E230" i="3"/>
  <c r="F230" i="3"/>
  <c r="G230" i="3"/>
  <c r="H230" i="3"/>
  <c r="I230" i="3"/>
  <c r="J230" i="3"/>
  <c r="E231" i="3"/>
  <c r="F231" i="3"/>
  <c r="G231" i="3"/>
  <c r="H231" i="3"/>
  <c r="I231" i="3"/>
  <c r="J231" i="3"/>
  <c r="E232" i="3"/>
  <c r="F232" i="3"/>
  <c r="G232" i="3"/>
  <c r="H232" i="3"/>
  <c r="I232" i="3"/>
  <c r="J232" i="3"/>
  <c r="E233" i="3"/>
  <c r="F233" i="3"/>
  <c r="G233" i="3"/>
  <c r="H233" i="3"/>
  <c r="I233" i="3"/>
  <c r="J233" i="3"/>
  <c r="E234" i="3"/>
  <c r="F234" i="3"/>
  <c r="G234" i="3"/>
  <c r="H234" i="3"/>
  <c r="I234" i="3"/>
  <c r="J234" i="3"/>
  <c r="E235" i="3"/>
  <c r="F235" i="3"/>
  <c r="G235" i="3"/>
  <c r="H235" i="3"/>
  <c r="I235" i="3"/>
  <c r="J235" i="3"/>
  <c r="E236" i="3"/>
  <c r="F236" i="3"/>
  <c r="G236" i="3"/>
  <c r="H236" i="3"/>
  <c r="I236" i="3"/>
  <c r="J236" i="3"/>
  <c r="E237" i="3"/>
  <c r="F237" i="3"/>
  <c r="G237" i="3"/>
  <c r="H237" i="3"/>
  <c r="I237" i="3"/>
  <c r="J237" i="3"/>
  <c r="E238" i="3"/>
  <c r="F238" i="3"/>
  <c r="G238" i="3"/>
  <c r="H238" i="3"/>
  <c r="I238" i="3"/>
  <c r="J238" i="3"/>
  <c r="E239" i="3"/>
  <c r="F239" i="3"/>
  <c r="G239" i="3"/>
  <c r="H239" i="3"/>
  <c r="I239" i="3"/>
  <c r="J239" i="3"/>
  <c r="E240" i="3"/>
  <c r="F240" i="3"/>
  <c r="G240" i="3"/>
  <c r="H240" i="3"/>
  <c r="I240" i="3"/>
  <c r="J240" i="3"/>
  <c r="E241" i="3"/>
  <c r="F241" i="3"/>
  <c r="G241" i="3"/>
  <c r="H241" i="3"/>
  <c r="I241" i="3"/>
  <c r="J241" i="3"/>
  <c r="E242" i="3"/>
  <c r="F242" i="3"/>
  <c r="G242" i="3"/>
  <c r="H242" i="3"/>
  <c r="I242" i="3"/>
  <c r="J242" i="3"/>
  <c r="E243" i="3"/>
  <c r="F243" i="3"/>
  <c r="G243" i="3"/>
  <c r="H243" i="3"/>
  <c r="I243" i="3"/>
  <c r="J243" i="3"/>
  <c r="E244" i="3"/>
  <c r="F244" i="3"/>
  <c r="G244" i="3"/>
  <c r="H244" i="3"/>
  <c r="I244" i="3"/>
  <c r="J244" i="3"/>
  <c r="E245" i="3"/>
  <c r="F245" i="3"/>
  <c r="G245" i="3"/>
  <c r="H245" i="3"/>
  <c r="I245" i="3"/>
  <c r="J245" i="3"/>
  <c r="E246" i="3"/>
  <c r="F246" i="3"/>
  <c r="G246" i="3"/>
  <c r="H246" i="3"/>
  <c r="I246" i="3"/>
  <c r="J246" i="3"/>
  <c r="E247" i="3"/>
  <c r="F247" i="3"/>
  <c r="G247" i="3"/>
  <c r="H247" i="3"/>
  <c r="I247" i="3"/>
  <c r="J247" i="3"/>
  <c r="E248" i="3"/>
  <c r="F248" i="3"/>
  <c r="G248" i="3"/>
  <c r="H248" i="3"/>
  <c r="I248" i="3"/>
  <c r="J248" i="3"/>
  <c r="E249" i="3"/>
  <c r="F249" i="3"/>
  <c r="G249" i="3"/>
  <c r="H249" i="3"/>
  <c r="I249" i="3"/>
  <c r="J249" i="3"/>
  <c r="E250" i="3"/>
  <c r="F250" i="3"/>
  <c r="G250" i="3"/>
  <c r="H250" i="3"/>
  <c r="I250" i="3"/>
  <c r="J250" i="3"/>
  <c r="E251" i="3"/>
  <c r="F251" i="3"/>
  <c r="G251" i="3"/>
  <c r="H251" i="3"/>
  <c r="I251" i="3"/>
  <c r="J251" i="3"/>
  <c r="E252" i="3"/>
  <c r="F252" i="3"/>
  <c r="G252" i="3"/>
  <c r="H252" i="3"/>
  <c r="I252" i="3"/>
  <c r="J252" i="3"/>
  <c r="E253" i="3"/>
  <c r="F253" i="3"/>
  <c r="G253" i="3"/>
  <c r="H253" i="3"/>
  <c r="I253" i="3"/>
  <c r="J253" i="3"/>
  <c r="E254" i="3"/>
  <c r="F254" i="3"/>
  <c r="G254" i="3"/>
  <c r="H254" i="3"/>
  <c r="I254" i="3"/>
  <c r="J254" i="3"/>
  <c r="E255" i="3"/>
  <c r="F255" i="3"/>
  <c r="G255" i="3"/>
  <c r="H255" i="3"/>
  <c r="I255" i="3"/>
  <c r="J255" i="3"/>
  <c r="E256" i="3"/>
  <c r="F256" i="3"/>
  <c r="G256" i="3"/>
  <c r="H256" i="3"/>
  <c r="I256" i="3"/>
  <c r="J256" i="3"/>
  <c r="E257" i="3"/>
  <c r="F257" i="3"/>
  <c r="G257" i="3"/>
  <c r="H257" i="3"/>
  <c r="I257" i="3"/>
  <c r="J257" i="3"/>
  <c r="E258" i="3"/>
  <c r="F258" i="3"/>
  <c r="G258" i="3"/>
  <c r="H258" i="3"/>
  <c r="I258" i="3"/>
  <c r="J258" i="3"/>
  <c r="E259" i="3"/>
  <c r="F259" i="3"/>
  <c r="G259" i="3"/>
  <c r="H259" i="3"/>
  <c r="I259" i="3"/>
  <c r="J259" i="3"/>
  <c r="E260" i="3"/>
  <c r="F260" i="3"/>
  <c r="G260" i="3"/>
  <c r="H260" i="3"/>
  <c r="I260" i="3"/>
  <c r="J260" i="3"/>
  <c r="E261" i="3"/>
  <c r="F261" i="3"/>
  <c r="G261" i="3"/>
  <c r="H261" i="3"/>
  <c r="I261" i="3"/>
  <c r="J261" i="3"/>
  <c r="E262" i="3"/>
  <c r="F262" i="3"/>
  <c r="G262" i="3"/>
  <c r="H262" i="3"/>
  <c r="I262" i="3"/>
  <c r="J262" i="3"/>
  <c r="E263" i="3"/>
  <c r="F263" i="3"/>
  <c r="G263" i="3"/>
  <c r="H263" i="3"/>
  <c r="I263" i="3"/>
  <c r="J263" i="3"/>
  <c r="E264" i="3"/>
  <c r="F264" i="3"/>
  <c r="G264" i="3"/>
  <c r="H264" i="3"/>
  <c r="I264" i="3"/>
  <c r="J264" i="3"/>
  <c r="E265" i="3"/>
  <c r="F265" i="3"/>
  <c r="G265" i="3"/>
  <c r="H265" i="3"/>
  <c r="I265" i="3"/>
  <c r="J265" i="3"/>
  <c r="E266" i="3"/>
  <c r="F266" i="3"/>
  <c r="G266" i="3"/>
  <c r="H266" i="3"/>
  <c r="I266" i="3"/>
  <c r="J266" i="3"/>
  <c r="E267" i="3"/>
  <c r="F267" i="3"/>
  <c r="G267" i="3"/>
  <c r="H267" i="3"/>
  <c r="I267" i="3"/>
  <c r="J267" i="3"/>
  <c r="E268" i="3"/>
  <c r="F268" i="3"/>
  <c r="G268" i="3"/>
  <c r="H268" i="3"/>
  <c r="I268" i="3"/>
  <c r="J268" i="3"/>
  <c r="E269" i="3"/>
  <c r="F269" i="3"/>
  <c r="G269" i="3"/>
  <c r="H269" i="3"/>
  <c r="I269" i="3"/>
  <c r="J269" i="3"/>
  <c r="E270" i="3"/>
  <c r="F270" i="3"/>
  <c r="G270" i="3"/>
  <c r="H270" i="3"/>
  <c r="I270" i="3"/>
  <c r="J270" i="3"/>
  <c r="E271" i="3"/>
  <c r="F271" i="3"/>
  <c r="G271" i="3"/>
  <c r="H271" i="3"/>
  <c r="I271" i="3"/>
  <c r="J271" i="3"/>
  <c r="E272" i="3"/>
  <c r="F272" i="3"/>
  <c r="G272" i="3"/>
  <c r="H272" i="3"/>
  <c r="I272" i="3"/>
  <c r="J272" i="3"/>
  <c r="E273" i="3"/>
  <c r="F273" i="3"/>
  <c r="G273" i="3"/>
  <c r="H273" i="3"/>
  <c r="I273" i="3"/>
  <c r="J273" i="3"/>
  <c r="E274" i="3"/>
  <c r="F274" i="3"/>
  <c r="G274" i="3"/>
  <c r="H274" i="3"/>
  <c r="I274" i="3"/>
  <c r="J274" i="3"/>
  <c r="E275" i="3"/>
  <c r="F275" i="3"/>
  <c r="G275" i="3"/>
  <c r="H275" i="3"/>
  <c r="I275" i="3"/>
  <c r="J275" i="3"/>
  <c r="E276" i="3"/>
  <c r="F276" i="3"/>
  <c r="G276" i="3"/>
  <c r="H276" i="3"/>
  <c r="I276" i="3"/>
  <c r="J276" i="3"/>
  <c r="E277" i="3"/>
  <c r="F277" i="3"/>
  <c r="G277" i="3"/>
  <c r="H277" i="3"/>
  <c r="I277" i="3"/>
  <c r="J277" i="3"/>
  <c r="E278" i="3"/>
  <c r="F278" i="3"/>
  <c r="G278" i="3"/>
  <c r="H278" i="3"/>
  <c r="I278" i="3"/>
  <c r="J278" i="3"/>
  <c r="E6" i="1"/>
  <c r="F100" i="2"/>
  <c r="J22" i="3"/>
  <c r="F99" i="2"/>
  <c r="J39" i="3"/>
  <c r="F98" i="2"/>
  <c r="I22" i="1"/>
  <c r="F97" i="2"/>
  <c r="F96" i="2"/>
  <c r="F95" i="2"/>
  <c r="F94" i="2"/>
  <c r="J58" i="3"/>
  <c r="F93" i="2"/>
  <c r="J88" i="3"/>
  <c r="F92" i="2"/>
  <c r="F91" i="2"/>
  <c r="F90" i="2"/>
  <c r="J44" i="3"/>
  <c r="F89" i="2"/>
  <c r="F88" i="2"/>
  <c r="F87" i="2"/>
  <c r="J76" i="3"/>
  <c r="F86" i="2"/>
  <c r="J96" i="3"/>
  <c r="F85" i="2"/>
  <c r="J91" i="3"/>
  <c r="F84" i="2"/>
  <c r="J43" i="3"/>
  <c r="F83" i="2"/>
  <c r="J62" i="3"/>
  <c r="F82" i="2"/>
  <c r="I60" i="1"/>
  <c r="F81" i="2"/>
  <c r="F80" i="2"/>
  <c r="J92" i="3"/>
  <c r="F79" i="2"/>
  <c r="F78" i="2"/>
  <c r="J12" i="3"/>
  <c r="F77" i="2"/>
  <c r="J35" i="3"/>
  <c r="F76" i="2"/>
  <c r="F75" i="2"/>
  <c r="J90" i="3"/>
  <c r="F74" i="2"/>
  <c r="I41" i="1"/>
  <c r="F73" i="2"/>
  <c r="J89" i="3"/>
  <c r="F72" i="2"/>
  <c r="F71" i="2"/>
  <c r="J26" i="3"/>
  <c r="F70" i="2"/>
  <c r="J97" i="3"/>
  <c r="F69" i="2"/>
  <c r="F68" i="2"/>
  <c r="J55" i="3"/>
  <c r="F67" i="2"/>
  <c r="F66" i="2"/>
  <c r="J103" i="3"/>
  <c r="F65" i="2"/>
  <c r="F64" i="2"/>
  <c r="F63" i="2"/>
  <c r="J41" i="3"/>
  <c r="F62" i="2"/>
  <c r="J24" i="3"/>
  <c r="F61" i="2"/>
  <c r="J102" i="3"/>
  <c r="F60" i="2"/>
  <c r="F59" i="2"/>
  <c r="F58" i="2"/>
  <c r="I55" i="1"/>
  <c r="F57" i="2"/>
  <c r="J66" i="3"/>
  <c r="F56" i="2"/>
  <c r="J80" i="3"/>
  <c r="F55" i="2"/>
  <c r="F54" i="2"/>
  <c r="I34" i="1"/>
  <c r="F53" i="2"/>
  <c r="J57" i="3"/>
  <c r="F52" i="2"/>
  <c r="F51" i="2"/>
  <c r="F50" i="2"/>
  <c r="I23" i="1"/>
  <c r="F49" i="2"/>
  <c r="F48" i="2"/>
  <c r="F47" i="2"/>
  <c r="J84" i="3"/>
  <c r="F46" i="2"/>
  <c r="J87" i="3"/>
  <c r="F45" i="2"/>
  <c r="F44" i="2"/>
  <c r="F43" i="2"/>
  <c r="F42" i="2"/>
  <c r="J65" i="3"/>
  <c r="F41" i="2"/>
  <c r="J36" i="3"/>
  <c r="F40" i="2"/>
  <c r="J64" i="3"/>
  <c r="F39" i="2"/>
  <c r="F38" i="2"/>
  <c r="J20" i="3"/>
  <c r="F37" i="2"/>
  <c r="F36" i="2"/>
  <c r="F35" i="2"/>
  <c r="F34" i="2"/>
  <c r="J111" i="3"/>
  <c r="F33" i="2"/>
  <c r="J32" i="3"/>
  <c r="F32" i="2"/>
  <c r="F31" i="2"/>
  <c r="J61" i="3"/>
  <c r="F30" i="2"/>
  <c r="I84" i="1"/>
  <c r="F29" i="2"/>
  <c r="F28" i="2"/>
  <c r="F27" i="2"/>
  <c r="J18" i="3"/>
  <c r="F26" i="2"/>
  <c r="J25" i="3"/>
  <c r="F25" i="2"/>
  <c r="F24" i="2"/>
  <c r="J46" i="3"/>
  <c r="F23" i="2"/>
  <c r="J7" i="3"/>
  <c r="F22" i="2"/>
  <c r="I35" i="1"/>
  <c r="F21" i="2"/>
  <c r="F20" i="2"/>
  <c r="F19" i="2"/>
  <c r="J109" i="3"/>
  <c r="F18" i="2"/>
  <c r="J99" i="3"/>
  <c r="F17" i="2"/>
  <c r="J60" i="3"/>
  <c r="F16" i="2"/>
  <c r="F15" i="2"/>
  <c r="F14" i="2"/>
  <c r="J53" i="3"/>
  <c r="F13" i="2"/>
  <c r="J100" i="3"/>
  <c r="F12" i="2"/>
  <c r="F11" i="2"/>
  <c r="J10" i="3"/>
  <c r="F10" i="2"/>
  <c r="J94" i="3"/>
  <c r="F9" i="2"/>
  <c r="J106" i="3"/>
  <c r="F8" i="2"/>
  <c r="J45" i="3"/>
  <c r="F7" i="2"/>
  <c r="J8" i="3"/>
  <c r="F6" i="2"/>
  <c r="I15" i="1"/>
  <c r="F5" i="2"/>
  <c r="J29" i="3"/>
  <c r="F4" i="2"/>
  <c r="J95" i="3"/>
  <c r="F3" i="2"/>
  <c r="F2" i="2"/>
  <c r="I39" i="1"/>
  <c r="D7" i="1"/>
  <c r="D9" i="1"/>
  <c r="D11" i="1"/>
  <c r="D13" i="1"/>
  <c r="D15" i="1"/>
  <c r="D17" i="1"/>
  <c r="D19" i="1"/>
  <c r="D21" i="1"/>
  <c r="D23" i="1"/>
  <c r="D25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I271" i="1"/>
  <c r="H271" i="1"/>
  <c r="G271" i="1"/>
  <c r="F271" i="1"/>
  <c r="E271" i="1"/>
  <c r="I270" i="1"/>
  <c r="H270" i="1"/>
  <c r="G270" i="1"/>
  <c r="F270" i="1"/>
  <c r="E270" i="1"/>
  <c r="I269" i="1"/>
  <c r="H269" i="1"/>
  <c r="G269" i="1"/>
  <c r="F269" i="1"/>
  <c r="E269" i="1"/>
  <c r="I268" i="1"/>
  <c r="H268" i="1"/>
  <c r="G268" i="1"/>
  <c r="F268" i="1"/>
  <c r="E268" i="1"/>
  <c r="I267" i="1"/>
  <c r="H267" i="1"/>
  <c r="G267" i="1"/>
  <c r="F267" i="1"/>
  <c r="E267" i="1"/>
  <c r="I266" i="1"/>
  <c r="H266" i="1"/>
  <c r="G266" i="1"/>
  <c r="F266" i="1"/>
  <c r="E266" i="1"/>
  <c r="I265" i="1"/>
  <c r="H265" i="1"/>
  <c r="G265" i="1"/>
  <c r="F265" i="1"/>
  <c r="E265" i="1"/>
  <c r="I264" i="1"/>
  <c r="H264" i="1"/>
  <c r="G264" i="1"/>
  <c r="F264" i="1"/>
  <c r="E264" i="1"/>
  <c r="I263" i="1"/>
  <c r="H263" i="1"/>
  <c r="G263" i="1"/>
  <c r="F263" i="1"/>
  <c r="E263" i="1"/>
  <c r="I262" i="1"/>
  <c r="H262" i="1"/>
  <c r="G262" i="1"/>
  <c r="F262" i="1"/>
  <c r="E262" i="1"/>
  <c r="I261" i="1"/>
  <c r="H261" i="1"/>
  <c r="G261" i="1"/>
  <c r="F261" i="1"/>
  <c r="E261" i="1"/>
  <c r="I260" i="1"/>
  <c r="H260" i="1"/>
  <c r="G260" i="1"/>
  <c r="F260" i="1"/>
  <c r="E260" i="1"/>
  <c r="I259" i="1"/>
  <c r="H259" i="1"/>
  <c r="G259" i="1"/>
  <c r="F259" i="1"/>
  <c r="E259" i="1"/>
  <c r="I258" i="1"/>
  <c r="H258" i="1"/>
  <c r="G258" i="1"/>
  <c r="F258" i="1"/>
  <c r="E258" i="1"/>
  <c r="I257" i="1"/>
  <c r="H257" i="1"/>
  <c r="G257" i="1"/>
  <c r="F257" i="1"/>
  <c r="E257" i="1"/>
  <c r="I256" i="1"/>
  <c r="H256" i="1"/>
  <c r="G256" i="1"/>
  <c r="F256" i="1"/>
  <c r="E256" i="1"/>
  <c r="I255" i="1"/>
  <c r="H255" i="1"/>
  <c r="G255" i="1"/>
  <c r="F255" i="1"/>
  <c r="E255" i="1"/>
  <c r="I254" i="1"/>
  <c r="H254" i="1"/>
  <c r="G254" i="1"/>
  <c r="F254" i="1"/>
  <c r="E254" i="1"/>
  <c r="I253" i="1"/>
  <c r="H253" i="1"/>
  <c r="G253" i="1"/>
  <c r="F253" i="1"/>
  <c r="E253" i="1"/>
  <c r="I252" i="1"/>
  <c r="H252" i="1"/>
  <c r="G252" i="1"/>
  <c r="F252" i="1"/>
  <c r="E252" i="1"/>
  <c r="I251" i="1"/>
  <c r="H251" i="1"/>
  <c r="G251" i="1"/>
  <c r="F251" i="1"/>
  <c r="E251" i="1"/>
  <c r="I250" i="1"/>
  <c r="H250" i="1"/>
  <c r="G250" i="1"/>
  <c r="F250" i="1"/>
  <c r="E250" i="1"/>
  <c r="I249" i="1"/>
  <c r="H249" i="1"/>
  <c r="G249" i="1"/>
  <c r="F249" i="1"/>
  <c r="E249" i="1"/>
  <c r="I248" i="1"/>
  <c r="H248" i="1"/>
  <c r="G248" i="1"/>
  <c r="F248" i="1"/>
  <c r="E248" i="1"/>
  <c r="I247" i="1"/>
  <c r="H247" i="1"/>
  <c r="G247" i="1"/>
  <c r="F247" i="1"/>
  <c r="E247" i="1"/>
  <c r="I246" i="1"/>
  <c r="H246" i="1"/>
  <c r="G246" i="1"/>
  <c r="F246" i="1"/>
  <c r="E246" i="1"/>
  <c r="I245" i="1"/>
  <c r="H245" i="1"/>
  <c r="G245" i="1"/>
  <c r="F245" i="1"/>
  <c r="E245" i="1"/>
  <c r="I244" i="1"/>
  <c r="H244" i="1"/>
  <c r="G244" i="1"/>
  <c r="F244" i="1"/>
  <c r="E244" i="1"/>
  <c r="I243" i="1"/>
  <c r="H243" i="1"/>
  <c r="G243" i="1"/>
  <c r="F243" i="1"/>
  <c r="E243" i="1"/>
  <c r="I242" i="1"/>
  <c r="H242" i="1"/>
  <c r="G242" i="1"/>
  <c r="F242" i="1"/>
  <c r="E242" i="1"/>
  <c r="I241" i="1"/>
  <c r="H241" i="1"/>
  <c r="G241" i="1"/>
  <c r="F241" i="1"/>
  <c r="E241" i="1"/>
  <c r="I240" i="1"/>
  <c r="H240" i="1"/>
  <c r="G240" i="1"/>
  <c r="F240" i="1"/>
  <c r="E240" i="1"/>
  <c r="I239" i="1"/>
  <c r="H239" i="1"/>
  <c r="G239" i="1"/>
  <c r="F239" i="1"/>
  <c r="E239" i="1"/>
  <c r="I238" i="1"/>
  <c r="H238" i="1"/>
  <c r="G238" i="1"/>
  <c r="F238" i="1"/>
  <c r="E238" i="1"/>
  <c r="I237" i="1"/>
  <c r="H237" i="1"/>
  <c r="G237" i="1"/>
  <c r="F237" i="1"/>
  <c r="E237" i="1"/>
  <c r="I236" i="1"/>
  <c r="H236" i="1"/>
  <c r="G236" i="1"/>
  <c r="F236" i="1"/>
  <c r="E236" i="1"/>
  <c r="I235" i="1"/>
  <c r="H235" i="1"/>
  <c r="G235" i="1"/>
  <c r="F235" i="1"/>
  <c r="E235" i="1"/>
  <c r="I234" i="1"/>
  <c r="H234" i="1"/>
  <c r="G234" i="1"/>
  <c r="F234" i="1"/>
  <c r="E234" i="1"/>
  <c r="I233" i="1"/>
  <c r="H233" i="1"/>
  <c r="G233" i="1"/>
  <c r="F233" i="1"/>
  <c r="E233" i="1"/>
  <c r="I232" i="1"/>
  <c r="H232" i="1"/>
  <c r="G232" i="1"/>
  <c r="F232" i="1"/>
  <c r="E232" i="1"/>
  <c r="I231" i="1"/>
  <c r="H231" i="1"/>
  <c r="G231" i="1"/>
  <c r="F231" i="1"/>
  <c r="E231" i="1"/>
  <c r="I230" i="1"/>
  <c r="H230" i="1"/>
  <c r="G230" i="1"/>
  <c r="F230" i="1"/>
  <c r="E230" i="1"/>
  <c r="I229" i="1"/>
  <c r="H229" i="1"/>
  <c r="G229" i="1"/>
  <c r="F229" i="1"/>
  <c r="E229" i="1"/>
  <c r="I228" i="1"/>
  <c r="H228" i="1"/>
  <c r="E228" i="1"/>
  <c r="I227" i="1"/>
  <c r="H227" i="1"/>
  <c r="E227" i="1"/>
  <c r="I226" i="1"/>
  <c r="H226" i="1"/>
  <c r="E226" i="1"/>
  <c r="I225" i="1"/>
  <c r="H225" i="1"/>
  <c r="E225" i="1"/>
  <c r="I224" i="1"/>
  <c r="H224" i="1"/>
  <c r="E224" i="1"/>
  <c r="I223" i="1"/>
  <c r="H223" i="1"/>
  <c r="E223" i="1"/>
  <c r="I222" i="1"/>
  <c r="H222" i="1"/>
  <c r="E222" i="1"/>
  <c r="I221" i="1"/>
  <c r="H221" i="1"/>
  <c r="E221" i="1"/>
  <c r="I220" i="1"/>
  <c r="H220" i="1"/>
  <c r="E220" i="1"/>
  <c r="I219" i="1"/>
  <c r="H219" i="1"/>
  <c r="E219" i="1"/>
  <c r="I218" i="1"/>
  <c r="H218" i="1"/>
  <c r="E218" i="1"/>
  <c r="I217" i="1"/>
  <c r="H217" i="1"/>
  <c r="E217" i="1"/>
  <c r="I216" i="1"/>
  <c r="H216" i="1"/>
  <c r="E216" i="1"/>
  <c r="I215" i="1"/>
  <c r="H215" i="1"/>
  <c r="E215" i="1"/>
  <c r="I214" i="1"/>
  <c r="H214" i="1"/>
  <c r="E214" i="1"/>
  <c r="I213" i="1"/>
  <c r="H213" i="1"/>
  <c r="E213" i="1"/>
  <c r="I212" i="1"/>
  <c r="H212" i="1"/>
  <c r="E212" i="1"/>
  <c r="I211" i="1"/>
  <c r="H211" i="1"/>
  <c r="E211" i="1"/>
  <c r="I210" i="1"/>
  <c r="H210" i="1"/>
  <c r="E210" i="1"/>
  <c r="I209" i="1"/>
  <c r="H209" i="1"/>
  <c r="E209" i="1"/>
  <c r="I208" i="1"/>
  <c r="H208" i="1"/>
  <c r="E208" i="1"/>
  <c r="I207" i="1"/>
  <c r="H207" i="1"/>
  <c r="E207" i="1"/>
  <c r="I206" i="1"/>
  <c r="H206" i="1"/>
  <c r="E206" i="1"/>
  <c r="I205" i="1"/>
  <c r="H205" i="1"/>
  <c r="E205" i="1"/>
  <c r="I204" i="1"/>
  <c r="H204" i="1"/>
  <c r="E204" i="1"/>
  <c r="I203" i="1"/>
  <c r="H203" i="1"/>
  <c r="E203" i="1"/>
  <c r="I202" i="1"/>
  <c r="H202" i="1"/>
  <c r="E202" i="1"/>
  <c r="I201" i="1"/>
  <c r="H201" i="1"/>
  <c r="E201" i="1"/>
  <c r="I200" i="1"/>
  <c r="H200" i="1"/>
  <c r="E200" i="1"/>
  <c r="I199" i="1"/>
  <c r="H199" i="1"/>
  <c r="E199" i="1"/>
  <c r="I198" i="1"/>
  <c r="H198" i="1"/>
  <c r="E198" i="1"/>
  <c r="I197" i="1"/>
  <c r="H197" i="1"/>
  <c r="E197" i="1"/>
  <c r="I196" i="1"/>
  <c r="H196" i="1"/>
  <c r="E196" i="1"/>
  <c r="I195" i="1"/>
  <c r="H195" i="1"/>
  <c r="E195" i="1"/>
  <c r="I194" i="1"/>
  <c r="H194" i="1"/>
  <c r="E194" i="1"/>
  <c r="I193" i="1"/>
  <c r="H193" i="1"/>
  <c r="E193" i="1"/>
  <c r="I192" i="1"/>
  <c r="H192" i="1"/>
  <c r="E192" i="1"/>
  <c r="I191" i="1"/>
  <c r="H191" i="1"/>
  <c r="E191" i="1"/>
  <c r="I190" i="1"/>
  <c r="H190" i="1"/>
  <c r="E190" i="1"/>
  <c r="I189" i="1"/>
  <c r="H189" i="1"/>
  <c r="E189" i="1"/>
  <c r="I188" i="1"/>
  <c r="H188" i="1"/>
  <c r="E188" i="1"/>
  <c r="I187" i="1"/>
  <c r="H187" i="1"/>
  <c r="E187" i="1"/>
  <c r="I186" i="1"/>
  <c r="H186" i="1"/>
  <c r="E186" i="1"/>
  <c r="I185" i="1"/>
  <c r="H185" i="1"/>
  <c r="E185" i="1"/>
  <c r="I184" i="1"/>
  <c r="H184" i="1"/>
  <c r="E184" i="1"/>
  <c r="I183" i="1"/>
  <c r="H183" i="1"/>
  <c r="E183" i="1"/>
  <c r="I182" i="1"/>
  <c r="H182" i="1"/>
  <c r="E182" i="1"/>
  <c r="I181" i="1"/>
  <c r="H181" i="1"/>
  <c r="E181" i="1"/>
  <c r="I180" i="1"/>
  <c r="H180" i="1"/>
  <c r="E180" i="1"/>
  <c r="I179" i="1"/>
  <c r="H179" i="1"/>
  <c r="E179" i="1"/>
  <c r="I178" i="1"/>
  <c r="H178" i="1"/>
  <c r="E178" i="1"/>
  <c r="I177" i="1"/>
  <c r="H177" i="1"/>
  <c r="E177" i="1"/>
  <c r="I176" i="1"/>
  <c r="H176" i="1"/>
  <c r="E176" i="1"/>
  <c r="I175" i="1"/>
  <c r="H175" i="1"/>
  <c r="E175" i="1"/>
  <c r="I174" i="1"/>
  <c r="H174" i="1"/>
  <c r="E174" i="1"/>
  <c r="I173" i="1"/>
  <c r="H173" i="1"/>
  <c r="E173" i="1"/>
  <c r="I172" i="1"/>
  <c r="H172" i="1"/>
  <c r="E172" i="1"/>
  <c r="I171" i="1"/>
  <c r="H171" i="1"/>
  <c r="E171" i="1"/>
  <c r="I170" i="1"/>
  <c r="H170" i="1"/>
  <c r="E170" i="1"/>
  <c r="I169" i="1"/>
  <c r="H169" i="1"/>
  <c r="E169" i="1"/>
  <c r="I168" i="1"/>
  <c r="H168" i="1"/>
  <c r="E168" i="1"/>
  <c r="I167" i="1"/>
  <c r="H167" i="1"/>
  <c r="E167" i="1"/>
  <c r="I166" i="1"/>
  <c r="H166" i="1"/>
  <c r="E166" i="1"/>
  <c r="I165" i="1"/>
  <c r="H165" i="1"/>
  <c r="E165" i="1"/>
  <c r="I164" i="1"/>
  <c r="H164" i="1"/>
  <c r="E164" i="1"/>
  <c r="I163" i="1"/>
  <c r="H163" i="1"/>
  <c r="E163" i="1"/>
  <c r="I162" i="1"/>
  <c r="H162" i="1"/>
  <c r="E162" i="1"/>
  <c r="I161" i="1"/>
  <c r="H161" i="1"/>
  <c r="E161" i="1"/>
  <c r="I160" i="1"/>
  <c r="H160" i="1"/>
  <c r="E160" i="1"/>
  <c r="I159" i="1"/>
  <c r="H159" i="1"/>
  <c r="E159" i="1"/>
  <c r="I158" i="1"/>
  <c r="H158" i="1"/>
  <c r="E158" i="1"/>
  <c r="I157" i="1"/>
  <c r="H157" i="1"/>
  <c r="E157" i="1"/>
  <c r="I156" i="1"/>
  <c r="H156" i="1"/>
  <c r="E156" i="1"/>
  <c r="I155" i="1"/>
  <c r="H155" i="1"/>
  <c r="E155" i="1"/>
  <c r="I154" i="1"/>
  <c r="H154" i="1"/>
  <c r="E154" i="1"/>
  <c r="I153" i="1"/>
  <c r="H153" i="1"/>
  <c r="E153" i="1"/>
  <c r="I152" i="1"/>
  <c r="H152" i="1"/>
  <c r="E152" i="1"/>
  <c r="I151" i="1"/>
  <c r="H151" i="1"/>
  <c r="E151" i="1"/>
  <c r="I150" i="1"/>
  <c r="H150" i="1"/>
  <c r="E150" i="1"/>
  <c r="I149" i="1"/>
  <c r="H149" i="1"/>
  <c r="E149" i="1"/>
  <c r="I148" i="1"/>
  <c r="H148" i="1"/>
  <c r="E148" i="1"/>
  <c r="I147" i="1"/>
  <c r="H147" i="1"/>
  <c r="E147" i="1"/>
  <c r="I146" i="1"/>
  <c r="H146" i="1"/>
  <c r="E146" i="1"/>
  <c r="I145" i="1"/>
  <c r="H145" i="1"/>
  <c r="E145" i="1"/>
  <c r="I144" i="1"/>
  <c r="H144" i="1"/>
  <c r="E144" i="1"/>
  <c r="I143" i="1"/>
  <c r="H143" i="1"/>
  <c r="E143" i="1"/>
  <c r="I142" i="1"/>
  <c r="H142" i="1"/>
  <c r="E142" i="1"/>
  <c r="I141" i="1"/>
  <c r="H141" i="1"/>
  <c r="E141" i="1"/>
  <c r="I140" i="1"/>
  <c r="H140" i="1"/>
  <c r="E140" i="1"/>
  <c r="I139" i="1"/>
  <c r="H139" i="1"/>
  <c r="E139" i="1"/>
  <c r="I138" i="1"/>
  <c r="H138" i="1"/>
  <c r="E138" i="1"/>
  <c r="I137" i="1"/>
  <c r="H137" i="1"/>
  <c r="E137" i="1"/>
  <c r="I136" i="1"/>
  <c r="H136" i="1"/>
  <c r="E136" i="1"/>
  <c r="I135" i="1"/>
  <c r="H135" i="1"/>
  <c r="E135" i="1"/>
  <c r="I134" i="1"/>
  <c r="H134" i="1"/>
  <c r="E134" i="1"/>
  <c r="I133" i="1"/>
  <c r="H133" i="1"/>
  <c r="E133" i="1"/>
  <c r="I132" i="1"/>
  <c r="H132" i="1"/>
  <c r="E132" i="1"/>
  <c r="I131" i="1"/>
  <c r="H131" i="1"/>
  <c r="E131" i="1"/>
  <c r="I130" i="1"/>
  <c r="H130" i="1"/>
  <c r="E130" i="1"/>
  <c r="I129" i="1"/>
  <c r="H129" i="1"/>
  <c r="E129" i="1"/>
  <c r="I128" i="1"/>
  <c r="H128" i="1"/>
  <c r="E128" i="1"/>
  <c r="I127" i="1"/>
  <c r="H127" i="1"/>
  <c r="E127" i="1"/>
  <c r="I126" i="1"/>
  <c r="H126" i="1"/>
  <c r="E126" i="1"/>
  <c r="I125" i="1"/>
  <c r="H125" i="1"/>
  <c r="E125" i="1"/>
  <c r="I124" i="1"/>
  <c r="H124" i="1"/>
  <c r="E124" i="1"/>
  <c r="I123" i="1"/>
  <c r="H123" i="1"/>
  <c r="E123" i="1"/>
  <c r="I122" i="1"/>
  <c r="H122" i="1"/>
  <c r="E122" i="1"/>
  <c r="I121" i="1"/>
  <c r="H121" i="1"/>
  <c r="E121" i="1"/>
  <c r="I120" i="1"/>
  <c r="H120" i="1"/>
  <c r="E120" i="1"/>
  <c r="I119" i="1"/>
  <c r="H119" i="1"/>
  <c r="E119" i="1"/>
  <c r="I118" i="1"/>
  <c r="H118" i="1"/>
  <c r="E118" i="1"/>
  <c r="I117" i="1"/>
  <c r="H117" i="1"/>
  <c r="E117" i="1"/>
  <c r="I116" i="1"/>
  <c r="H116" i="1"/>
  <c r="E116" i="1"/>
  <c r="I115" i="1"/>
  <c r="H115" i="1"/>
  <c r="E115" i="1"/>
  <c r="I114" i="1"/>
  <c r="H114" i="1"/>
  <c r="E114" i="1"/>
  <c r="I113" i="1"/>
  <c r="H113" i="1"/>
  <c r="E113" i="1"/>
  <c r="I112" i="1"/>
  <c r="H112" i="1"/>
  <c r="E112" i="1"/>
  <c r="I111" i="1"/>
  <c r="H111" i="1"/>
  <c r="E111" i="1"/>
  <c r="I110" i="1"/>
  <c r="H110" i="1"/>
  <c r="E110" i="1"/>
  <c r="I109" i="1"/>
  <c r="H109" i="1"/>
  <c r="E109" i="1"/>
  <c r="I108" i="1"/>
  <c r="H108" i="1"/>
  <c r="E108" i="1"/>
  <c r="I107" i="1"/>
  <c r="H107" i="1"/>
  <c r="E107" i="1"/>
  <c r="I106" i="1"/>
  <c r="H106" i="1"/>
  <c r="E106" i="1"/>
  <c r="I105" i="1"/>
  <c r="H105" i="1"/>
  <c r="E105" i="1"/>
  <c r="H104" i="1"/>
  <c r="E104" i="1"/>
  <c r="I103" i="1"/>
  <c r="H103" i="1"/>
  <c r="E103" i="1"/>
  <c r="I102" i="1"/>
  <c r="H102" i="1"/>
  <c r="E102" i="1"/>
  <c r="H101" i="1"/>
  <c r="E101" i="1"/>
  <c r="H100" i="1"/>
  <c r="E100" i="1"/>
  <c r="I99" i="1"/>
  <c r="H99" i="1"/>
  <c r="E99" i="1"/>
  <c r="I98" i="1"/>
  <c r="H98" i="1"/>
  <c r="E98" i="1"/>
  <c r="I97" i="1"/>
  <c r="H97" i="1"/>
  <c r="E97" i="1"/>
  <c r="I96" i="1"/>
  <c r="H96" i="1"/>
  <c r="E96" i="1"/>
  <c r="I95" i="1"/>
  <c r="H95" i="1"/>
  <c r="E95" i="1"/>
  <c r="I94" i="1"/>
  <c r="H94" i="1"/>
  <c r="E94" i="1"/>
  <c r="H93" i="1"/>
  <c r="E93" i="1"/>
  <c r="I92" i="1"/>
  <c r="H92" i="1"/>
  <c r="E92" i="1"/>
  <c r="I91" i="1"/>
  <c r="H91" i="1"/>
  <c r="E91" i="1"/>
  <c r="I90" i="1"/>
  <c r="H90" i="1"/>
  <c r="E90" i="1"/>
  <c r="I89" i="1"/>
  <c r="H89" i="1"/>
  <c r="E89" i="1"/>
  <c r="I88" i="1"/>
  <c r="H88" i="1"/>
  <c r="E88" i="1"/>
  <c r="I87" i="1"/>
  <c r="H87" i="1"/>
  <c r="E87" i="1"/>
  <c r="I86" i="1"/>
  <c r="H86" i="1"/>
  <c r="E86" i="1"/>
  <c r="I85" i="1"/>
  <c r="H85" i="1"/>
  <c r="E85" i="1"/>
  <c r="H84" i="1"/>
  <c r="E84" i="1"/>
  <c r="I83" i="1"/>
  <c r="H83" i="1"/>
  <c r="E83" i="1"/>
  <c r="I82" i="1"/>
  <c r="H82" i="1"/>
  <c r="E82" i="1"/>
  <c r="I81" i="1"/>
  <c r="H81" i="1"/>
  <c r="E81" i="1"/>
  <c r="I80" i="1"/>
  <c r="H80" i="1"/>
  <c r="E80" i="1"/>
  <c r="I79" i="1"/>
  <c r="H79" i="1"/>
  <c r="E79" i="1"/>
  <c r="I78" i="1"/>
  <c r="H78" i="1"/>
  <c r="E78" i="1"/>
  <c r="I77" i="1"/>
  <c r="H77" i="1"/>
  <c r="E77" i="1"/>
  <c r="I76" i="1"/>
  <c r="H76" i="1"/>
  <c r="E76" i="1"/>
  <c r="I75" i="1"/>
  <c r="H75" i="1"/>
  <c r="E75" i="1"/>
  <c r="I74" i="1"/>
  <c r="H74" i="1"/>
  <c r="E74" i="1"/>
  <c r="I73" i="1"/>
  <c r="H73" i="1"/>
  <c r="E73" i="1"/>
  <c r="I72" i="1"/>
  <c r="H72" i="1"/>
  <c r="E72" i="1"/>
  <c r="I71" i="1"/>
  <c r="H71" i="1"/>
  <c r="E71" i="1"/>
  <c r="I70" i="1"/>
  <c r="H70" i="1"/>
  <c r="E70" i="1"/>
  <c r="I69" i="1"/>
  <c r="H69" i="1"/>
  <c r="E69" i="1"/>
  <c r="I68" i="1"/>
  <c r="H68" i="1"/>
  <c r="E68" i="1"/>
  <c r="I67" i="1"/>
  <c r="H67" i="1"/>
  <c r="E67" i="1"/>
  <c r="I66" i="1"/>
  <c r="H66" i="1"/>
  <c r="E66" i="1"/>
  <c r="H65" i="1"/>
  <c r="E65" i="1"/>
  <c r="I64" i="1"/>
  <c r="H64" i="1"/>
  <c r="E64" i="1"/>
  <c r="I63" i="1"/>
  <c r="H63" i="1"/>
  <c r="E63" i="1"/>
  <c r="I62" i="1"/>
  <c r="H62" i="1"/>
  <c r="E62" i="1"/>
  <c r="I61" i="1"/>
  <c r="H61" i="1"/>
  <c r="E61" i="1"/>
  <c r="H60" i="1"/>
  <c r="E60" i="1"/>
  <c r="I59" i="1"/>
  <c r="H59" i="1"/>
  <c r="E59" i="1"/>
  <c r="I58" i="1"/>
  <c r="H58" i="1"/>
  <c r="E58" i="1"/>
  <c r="I57" i="1"/>
  <c r="H57" i="1"/>
  <c r="E57" i="1"/>
  <c r="I56" i="1"/>
  <c r="H56" i="1"/>
  <c r="E56" i="1"/>
  <c r="H55" i="1"/>
  <c r="E55" i="1"/>
  <c r="I54" i="1"/>
  <c r="H54" i="1"/>
  <c r="E54" i="1"/>
  <c r="I53" i="1"/>
  <c r="H53" i="1"/>
  <c r="E53" i="1"/>
  <c r="H52" i="1"/>
  <c r="E52" i="1"/>
  <c r="I51" i="1"/>
  <c r="H51" i="1"/>
  <c r="E51" i="1"/>
  <c r="I50" i="1"/>
  <c r="H50" i="1"/>
  <c r="E50" i="1"/>
  <c r="I49" i="1"/>
  <c r="H49" i="1"/>
  <c r="E49" i="1"/>
  <c r="H48" i="1"/>
  <c r="E48" i="1"/>
  <c r="I47" i="1"/>
  <c r="H47" i="1"/>
  <c r="E47" i="1"/>
  <c r="I46" i="1"/>
  <c r="H46" i="1"/>
  <c r="E46" i="1"/>
  <c r="I45" i="1"/>
  <c r="H45" i="1"/>
  <c r="E45" i="1"/>
  <c r="I44" i="1"/>
  <c r="H44" i="1"/>
  <c r="E44" i="1"/>
  <c r="I43" i="1"/>
  <c r="H43" i="1"/>
  <c r="E43" i="1"/>
  <c r="I42" i="1"/>
  <c r="H42" i="1"/>
  <c r="E42" i="1"/>
  <c r="H41" i="1"/>
  <c r="E41" i="1"/>
  <c r="I40" i="1"/>
  <c r="H40" i="1"/>
  <c r="E40" i="1"/>
  <c r="H39" i="1"/>
  <c r="E39" i="1"/>
  <c r="D6" i="1"/>
  <c r="I38" i="1"/>
  <c r="H38" i="1"/>
  <c r="E38" i="1"/>
  <c r="I37" i="1"/>
  <c r="H37" i="1"/>
  <c r="E37" i="1"/>
  <c r="I36" i="1"/>
  <c r="H36" i="1"/>
  <c r="E36" i="1"/>
  <c r="H35" i="1"/>
  <c r="E35" i="1"/>
  <c r="H34" i="1"/>
  <c r="E34" i="1"/>
  <c r="I33" i="1"/>
  <c r="H33" i="1"/>
  <c r="E33" i="1"/>
  <c r="I32" i="1"/>
  <c r="H32" i="1"/>
  <c r="E32" i="1"/>
  <c r="I31" i="1"/>
  <c r="H31" i="1"/>
  <c r="E31" i="1"/>
  <c r="I30" i="1"/>
  <c r="H30" i="1"/>
  <c r="E30" i="1"/>
  <c r="I29" i="1"/>
  <c r="H29" i="1"/>
  <c r="E29" i="1"/>
  <c r="I28" i="1"/>
  <c r="H28" i="1"/>
  <c r="E28" i="1"/>
  <c r="I27" i="1"/>
  <c r="H27" i="1"/>
  <c r="E27" i="1"/>
  <c r="I26" i="1"/>
  <c r="H26" i="1"/>
  <c r="E26" i="1"/>
  <c r="I25" i="1"/>
  <c r="H25" i="1"/>
  <c r="E25" i="1"/>
  <c r="I24" i="1"/>
  <c r="H24" i="1"/>
  <c r="E24" i="1"/>
  <c r="H23" i="1"/>
  <c r="E23" i="1"/>
  <c r="H22" i="1"/>
  <c r="E22" i="1"/>
  <c r="I21" i="1"/>
  <c r="H21" i="1"/>
  <c r="E21" i="1"/>
  <c r="I20" i="1"/>
  <c r="H20" i="1"/>
  <c r="E20" i="1"/>
  <c r="I19" i="1"/>
  <c r="H19" i="1"/>
  <c r="E19" i="1"/>
  <c r="I18" i="1"/>
  <c r="H18" i="1"/>
  <c r="E18" i="1"/>
  <c r="I17" i="1"/>
  <c r="H17" i="1"/>
  <c r="E17" i="1"/>
  <c r="H16" i="1"/>
  <c r="E16" i="1"/>
  <c r="H15" i="1"/>
  <c r="E15" i="1"/>
  <c r="I14" i="1"/>
  <c r="H14" i="1"/>
  <c r="E14" i="1"/>
  <c r="I13" i="1"/>
  <c r="H13" i="1"/>
  <c r="E13" i="1"/>
  <c r="H12" i="1"/>
  <c r="E12" i="1"/>
  <c r="I11" i="1"/>
  <c r="H11" i="1"/>
  <c r="E11" i="1"/>
  <c r="I10" i="1"/>
  <c r="H10" i="1"/>
  <c r="E10" i="1"/>
  <c r="I9" i="1"/>
  <c r="H9" i="1"/>
  <c r="E9" i="1"/>
  <c r="H8" i="1"/>
  <c r="E8" i="1"/>
  <c r="I7" i="1"/>
  <c r="H7" i="1"/>
  <c r="E7" i="1"/>
  <c r="I6" i="1"/>
  <c r="H6" i="1"/>
  <c r="G6" i="1"/>
  <c r="F6" i="1"/>
  <c r="D154" i="1"/>
  <c r="D159" i="1"/>
  <c r="D153" i="1"/>
  <c r="D148" i="1"/>
  <c r="D142" i="1"/>
  <c r="D138" i="1"/>
  <c r="D130" i="1"/>
  <c r="D126" i="1"/>
  <c r="D120" i="1"/>
  <c r="D116" i="1"/>
  <c r="D111" i="1"/>
  <c r="D107" i="1"/>
  <c r="D99" i="1"/>
  <c r="D94" i="1"/>
  <c r="D88" i="1"/>
  <c r="D84" i="1"/>
  <c r="D79" i="1"/>
  <c r="D75" i="1"/>
  <c r="D68" i="1"/>
  <c r="D64" i="1"/>
  <c r="D59" i="1"/>
  <c r="D55" i="1"/>
  <c r="D50" i="1"/>
  <c r="D47" i="1"/>
  <c r="D42" i="1"/>
  <c r="D37" i="1"/>
  <c r="D30" i="1"/>
  <c r="D74" i="1"/>
  <c r="D31" i="1"/>
  <c r="D65" i="1"/>
  <c r="D93" i="1"/>
  <c r="D105" i="1"/>
  <c r="D125" i="1"/>
  <c r="D141" i="1"/>
  <c r="D152" i="1"/>
  <c r="D165" i="1"/>
  <c r="D168" i="1"/>
  <c r="D173" i="1"/>
  <c r="D176" i="1"/>
  <c r="D181" i="1"/>
  <c r="D184" i="1"/>
  <c r="D189" i="1"/>
  <c r="D192" i="1"/>
  <c r="D197" i="1"/>
  <c r="D200" i="1"/>
  <c r="D205" i="1"/>
  <c r="D208" i="1"/>
  <c r="D213" i="1"/>
  <c r="D216" i="1"/>
  <c r="D221" i="1"/>
  <c r="D224" i="1"/>
  <c r="D229" i="1"/>
  <c r="D232" i="1"/>
  <c r="D237" i="1"/>
  <c r="D240" i="1"/>
  <c r="D245" i="1"/>
  <c r="D248" i="1"/>
  <c r="D253" i="1"/>
  <c r="D256" i="1"/>
  <c r="D261" i="1"/>
  <c r="D264" i="1"/>
  <c r="D269" i="1"/>
  <c r="D270" i="1"/>
  <c r="D262" i="1"/>
  <c r="D254" i="1"/>
  <c r="D246" i="1"/>
  <c r="D238" i="1"/>
  <c r="D230" i="1"/>
  <c r="D222" i="1"/>
  <c r="D214" i="1"/>
  <c r="D206" i="1"/>
  <c r="D198" i="1"/>
  <c r="D190" i="1"/>
  <c r="D182" i="1"/>
  <c r="D174" i="1"/>
  <c r="D166" i="1"/>
  <c r="D144" i="1"/>
  <c r="D109" i="1"/>
  <c r="D69" i="1"/>
  <c r="D38" i="1"/>
  <c r="D29" i="1"/>
  <c r="D40" i="1"/>
  <c r="D49" i="1"/>
  <c r="D58" i="1"/>
  <c r="D67" i="1"/>
  <c r="D78" i="1"/>
  <c r="D87" i="1"/>
  <c r="D98" i="1"/>
  <c r="D110" i="1"/>
  <c r="D119" i="1"/>
  <c r="D129" i="1"/>
  <c r="D140" i="1"/>
  <c r="D151" i="1"/>
  <c r="D161" i="1"/>
  <c r="D271" i="1"/>
  <c r="D263" i="1"/>
  <c r="D255" i="1"/>
  <c r="D247" i="1"/>
  <c r="D239" i="1"/>
  <c r="D231" i="1"/>
  <c r="D223" i="1"/>
  <c r="D215" i="1"/>
  <c r="D207" i="1"/>
  <c r="D199" i="1"/>
  <c r="D191" i="1"/>
  <c r="D183" i="1"/>
  <c r="D175" i="1"/>
  <c r="D167" i="1"/>
  <c r="D149" i="1"/>
  <c r="D117" i="1"/>
  <c r="D85" i="1"/>
  <c r="D34" i="1"/>
  <c r="D28" i="1"/>
  <c r="D39" i="1"/>
  <c r="D48" i="1"/>
  <c r="D57" i="1"/>
  <c r="D66" i="1"/>
  <c r="D77" i="1"/>
  <c r="D86" i="1"/>
  <c r="D95" i="1"/>
  <c r="D108" i="1"/>
  <c r="D118" i="1"/>
  <c r="D127" i="1"/>
  <c r="D139" i="1"/>
  <c r="D150" i="1"/>
  <c r="D160" i="1"/>
  <c r="D257" i="1"/>
  <c r="D233" i="1"/>
  <c r="D209" i="1"/>
  <c r="D185" i="1"/>
  <c r="D169" i="1"/>
  <c r="D96" i="1"/>
  <c r="D46" i="1"/>
  <c r="D63" i="1"/>
  <c r="D83" i="1"/>
  <c r="D106" i="1"/>
  <c r="D147" i="1"/>
  <c r="D266" i="1"/>
  <c r="D250" i="1"/>
  <c r="D226" i="1"/>
  <c r="D210" i="1"/>
  <c r="D186" i="1"/>
  <c r="D162" i="1"/>
  <c r="D26" i="1"/>
  <c r="D35" i="1"/>
  <c r="D45" i="1"/>
  <c r="D53" i="1"/>
  <c r="D62" i="1"/>
  <c r="D72" i="1"/>
  <c r="D82" i="1"/>
  <c r="D91" i="1"/>
  <c r="D103" i="1"/>
  <c r="D114" i="1"/>
  <c r="D123" i="1"/>
  <c r="D134" i="1"/>
  <c r="D146" i="1"/>
  <c r="D156" i="1"/>
  <c r="D249" i="1"/>
  <c r="D225" i="1"/>
  <c r="D201" i="1"/>
  <c r="D177" i="1"/>
  <c r="D128" i="1"/>
  <c r="D27" i="1"/>
  <c r="D36" i="1"/>
  <c r="D54" i="1"/>
  <c r="D73" i="1"/>
  <c r="D92" i="1"/>
  <c r="D115" i="1"/>
  <c r="D124" i="1"/>
  <c r="D158" i="1"/>
  <c r="D258" i="1"/>
  <c r="D242" i="1"/>
  <c r="D234" i="1"/>
  <c r="D218" i="1"/>
  <c r="D202" i="1"/>
  <c r="D194" i="1"/>
  <c r="D178" i="1"/>
  <c r="D170" i="1"/>
  <c r="D133" i="1"/>
  <c r="D97" i="1"/>
  <c r="D267" i="1"/>
  <c r="D259" i="1"/>
  <c r="D251" i="1"/>
  <c r="D243" i="1"/>
  <c r="D235" i="1"/>
  <c r="D227" i="1"/>
  <c r="D219" i="1"/>
  <c r="D211" i="1"/>
  <c r="D203" i="1"/>
  <c r="D195" i="1"/>
  <c r="D187" i="1"/>
  <c r="D179" i="1"/>
  <c r="D171" i="1"/>
  <c r="D163" i="1"/>
  <c r="D136" i="1"/>
  <c r="D101" i="1"/>
  <c r="D41" i="1"/>
  <c r="D33" i="1"/>
  <c r="D44" i="1"/>
  <c r="D52" i="1"/>
  <c r="D61" i="1"/>
  <c r="D71" i="1"/>
  <c r="D81" i="1"/>
  <c r="D90" i="1"/>
  <c r="D102" i="1"/>
  <c r="D113" i="1"/>
  <c r="D122" i="1"/>
  <c r="D132" i="1"/>
  <c r="D145" i="1"/>
  <c r="D155" i="1"/>
  <c r="D265" i="1"/>
  <c r="D241" i="1"/>
  <c r="D217" i="1"/>
  <c r="D193" i="1"/>
  <c r="D157" i="1"/>
  <c r="D135" i="1"/>
  <c r="D268" i="1"/>
  <c r="D260" i="1"/>
  <c r="D252" i="1"/>
  <c r="D244" i="1"/>
  <c r="D236" i="1"/>
  <c r="D228" i="1"/>
  <c r="D220" i="1"/>
  <c r="D212" i="1"/>
  <c r="D204" i="1"/>
  <c r="D196" i="1"/>
  <c r="D188" i="1"/>
  <c r="D180" i="1"/>
  <c r="D172" i="1"/>
  <c r="D164" i="1"/>
  <c r="D137" i="1"/>
  <c r="D104" i="1"/>
  <c r="D56" i="1"/>
  <c r="D76" i="1"/>
  <c r="D32" i="1"/>
  <c r="D43" i="1"/>
  <c r="D51" i="1"/>
  <c r="D60" i="1"/>
  <c r="D70" i="1"/>
  <c r="D80" i="1"/>
  <c r="D89" i="1"/>
  <c r="D100" i="1"/>
  <c r="D112" i="1"/>
  <c r="D121" i="1"/>
  <c r="D131" i="1"/>
  <c r="D143" i="1"/>
  <c r="D24" i="1"/>
  <c r="D20" i="1"/>
  <c r="D16" i="1"/>
  <c r="D12" i="1"/>
  <c r="D8" i="1"/>
  <c r="D22" i="1"/>
  <c r="D18" i="1"/>
  <c r="D14" i="1"/>
  <c r="D10" i="1"/>
  <c r="J37" i="3"/>
  <c r="J56" i="3"/>
  <c r="J81" i="3"/>
  <c r="J28" i="3"/>
  <c r="J6" i="3"/>
  <c r="I8" i="1"/>
  <c r="I12" i="1"/>
  <c r="I16" i="1"/>
  <c r="I65" i="1"/>
  <c r="I93" i="1"/>
  <c r="I101" i="1"/>
  <c r="I48" i="1"/>
  <c r="I52" i="1"/>
  <c r="I100" i="1"/>
  <c r="I104" i="1"/>
  <c r="J93" i="3"/>
  <c r="J50" i="3"/>
  <c r="J85" i="3"/>
  <c r="J14" i="3"/>
  <c r="J27" i="3"/>
  <c r="J83" i="3"/>
</calcChain>
</file>

<file path=xl/sharedStrings.xml><?xml version="1.0" encoding="utf-8"?>
<sst xmlns="http://schemas.openxmlformats.org/spreadsheetml/2006/main" count="438" uniqueCount="218">
  <si>
    <t>N° de dossard</t>
  </si>
  <si>
    <t>Hre arrivée</t>
  </si>
  <si>
    <t>Nom de l'Equipe</t>
  </si>
  <si>
    <t>Classement</t>
  </si>
  <si>
    <t>Catégorie</t>
  </si>
  <si>
    <t>Compostion de l'Equipe</t>
  </si>
  <si>
    <t>Temps</t>
  </si>
  <si>
    <t>Heure de départ</t>
  </si>
  <si>
    <t>Type</t>
  </si>
  <si>
    <t>Club</t>
  </si>
  <si>
    <t>L'Echappée verte</t>
  </si>
  <si>
    <t>Senior</t>
  </si>
  <si>
    <t>X</t>
  </si>
  <si>
    <t>ANCEL Grégory ZELLMEYER Aurélie</t>
  </si>
  <si>
    <t>LES TWINER'S</t>
  </si>
  <si>
    <t>Vétéran</t>
  </si>
  <si>
    <t>M</t>
  </si>
  <si>
    <t>MATHIEU Franck CHARDIGNY Eric</t>
  </si>
  <si>
    <t>Wantzenau Vets</t>
  </si>
  <si>
    <t>ADAMSON Brian BOEHLER Didier</t>
  </si>
  <si>
    <t>ENTENTE PSG-OL</t>
  </si>
  <si>
    <t>PINCON Robert DENNI David</t>
  </si>
  <si>
    <t>TrimoBoys</t>
  </si>
  <si>
    <t>Cadets</t>
  </si>
  <si>
    <t>FORêT Hugo OHRESSER Benjamin</t>
  </si>
  <si>
    <t>TrimoPicon</t>
  </si>
  <si>
    <t>Junior</t>
  </si>
  <si>
    <t>BERNARD Erwan DIETRICH Amaury</t>
  </si>
  <si>
    <t>les géants verts</t>
  </si>
  <si>
    <t>JUNG Quentin BAYART Romain</t>
  </si>
  <si>
    <t xml:space="preserve"> Rosheim Running Myr-Pas</t>
  </si>
  <si>
    <t>PHILIPPI Myriam BOUVIER MASSON Pascal</t>
  </si>
  <si>
    <t>La Classe 59</t>
  </si>
  <si>
    <t>FONTBONNE Pascal SCHAEFFER Didier</t>
  </si>
  <si>
    <t>Les Trimo-tivés</t>
  </si>
  <si>
    <t>LESAGE Juliette MATTERN Gauthier</t>
  </si>
  <si>
    <t>les furets de Fénétrange</t>
  </si>
  <si>
    <t>HENRY Ghislain GROSSE Anne</t>
  </si>
  <si>
    <t>Brumath Triathlon Mixte</t>
  </si>
  <si>
    <t>DIEDERLE Alexis SCHULER Nadine</t>
  </si>
  <si>
    <t>LES LRD</t>
  </si>
  <si>
    <t>MULLER Nicolas WERNER Marie catherine</t>
  </si>
  <si>
    <t>14 Février</t>
  </si>
  <si>
    <t>BONFILS Richard DIDIER Brice</t>
  </si>
  <si>
    <t>la mère noël et son renne</t>
  </si>
  <si>
    <t>PIOTROWSKI Yannick MULLER Sophie</t>
  </si>
  <si>
    <t>TEAM TAC JOG'R</t>
  </si>
  <si>
    <t>BRAESCH Heidi MINOUX Cédric</t>
  </si>
  <si>
    <t>les MZ</t>
  </si>
  <si>
    <t>MARTINEZ Francois MARTINEZ Francoise</t>
  </si>
  <si>
    <t>Hug&amp;Tom</t>
  </si>
  <si>
    <t>BATT Thomas VOGLER Hugo</t>
  </si>
  <si>
    <t>Bonnie and Clyde</t>
  </si>
  <si>
    <t>HASCOET Lionel WEITZ Celine</t>
  </si>
  <si>
    <t>Brumath Triathlon Cyclos</t>
  </si>
  <si>
    <t>OBERLE Frédéric SEGAUX Régis</t>
  </si>
  <si>
    <t>La Fable du lièvre et du hérisson</t>
  </si>
  <si>
    <t>LUETTEL Florent LUETTEL Julian</t>
  </si>
  <si>
    <t>Les silures</t>
  </si>
  <si>
    <t>GEYER Alexandre VAN DEN NOORTGAETE Nicolas</t>
  </si>
  <si>
    <t>LES CROCOS DE L'ALPE</t>
  </si>
  <si>
    <t>LE VALLOIS Anna ERTLEN Damien</t>
  </si>
  <si>
    <t>Les Blessés</t>
  </si>
  <si>
    <t>FLORENCIO Maxime GAIFFE Alan</t>
  </si>
  <si>
    <t>TACC Team</t>
  </si>
  <si>
    <t>BRESCHET Charles DENIS-SEMBLAT Guillaume</t>
  </si>
  <si>
    <t>TOI ET MOI</t>
  </si>
  <si>
    <t>MARTIN David MARTIN Marie</t>
  </si>
  <si>
    <t>Les trimettes</t>
  </si>
  <si>
    <t>F</t>
  </si>
  <si>
    <t>CHARLIER Claire LE NEVé Laurence</t>
  </si>
  <si>
    <t>Naveco team</t>
  </si>
  <si>
    <t>GREINER Jean MULLER Eric</t>
  </si>
  <si>
    <t>La tête et les jambes Brumath Triathlon</t>
  </si>
  <si>
    <t>BROBECK Vincent PLAZA Aurélie</t>
  </si>
  <si>
    <t>Kat'Wom'Anne du Tri Vosges du Nord</t>
  </si>
  <si>
    <t>RISCHNER Anne HIRTZ Katia</t>
  </si>
  <si>
    <t>Karl Max</t>
  </si>
  <si>
    <t>VIVOT Kevin ZIMMERMANN Maxime</t>
  </si>
  <si>
    <t>Mel&amp;Yan</t>
  </si>
  <si>
    <t>IFFER Yannick IFFER Malika</t>
  </si>
  <si>
    <t>bluegrass eagle</t>
  </si>
  <si>
    <t>YVORRA Laurent REMY Yann</t>
  </si>
  <si>
    <t>LES SYMPACOLITS</t>
  </si>
  <si>
    <t>POIREY Melanie HAEBIG Philippe</t>
  </si>
  <si>
    <t>les débutantes motivées</t>
  </si>
  <si>
    <t>LECOUFFE Clarisse MASSE PROVIN Nathalie</t>
  </si>
  <si>
    <t>VC Eckwersheim Triathlon</t>
  </si>
  <si>
    <t>BRAUN Maximilien WOLFF François</t>
  </si>
  <si>
    <t>NATHALANCK</t>
  </si>
  <si>
    <t>GASCHY Nathalie MODRY Franck</t>
  </si>
  <si>
    <t>Convivial Run&amp;Bikers</t>
  </si>
  <si>
    <t>OBER Thomas MAHLER Anne-laure</t>
  </si>
  <si>
    <t>GREISBAB TEAM</t>
  </si>
  <si>
    <t>SCHALL Eric CHRIST-BERTRAND Denis</t>
  </si>
  <si>
    <t>MCQUEEN RUNNER'S</t>
  </si>
  <si>
    <t>FRIEDRICH Stephane FUSCALDO Yolaine</t>
  </si>
  <si>
    <t>Watchmen</t>
  </si>
  <si>
    <t>NEBAS Emmanuel FELLER Boris</t>
  </si>
  <si>
    <t>A VOIR</t>
  </si>
  <si>
    <t>TORNOW Laurent FRUMHOLZ Philippe</t>
  </si>
  <si>
    <t xml:space="preserve">Not AF'RAid </t>
  </si>
  <si>
    <t>RENAUD Alexandra FORNER Angélique</t>
  </si>
  <si>
    <t>Masterboys</t>
  </si>
  <si>
    <t>GALL Lionel KAMMER Fredéric</t>
  </si>
  <si>
    <t>rosheim running</t>
  </si>
  <si>
    <t>SPIELMANN Christophe RUZICKA Christophe</t>
  </si>
  <si>
    <t>les viocs</t>
  </si>
  <si>
    <t>VOYOT Cédric MANGEL Fabrice</t>
  </si>
  <si>
    <t>Cpartimonkiki</t>
  </si>
  <si>
    <t>MANN Jérémy MANN Marie-sandrine</t>
  </si>
  <si>
    <t>SebAxel</t>
  </si>
  <si>
    <t>MICHAUD Sébastien ANNEQUIN Axel</t>
  </si>
  <si>
    <t xml:space="preserve">Anathole et Jean-Marc </t>
  </si>
  <si>
    <t>JEAN MARC Gully BEGIN Anathole</t>
  </si>
  <si>
    <t xml:space="preserve">Brumath Triathlon </t>
  </si>
  <si>
    <t>SCHULER Pascal BASILICO Gregory</t>
  </si>
  <si>
    <t xml:space="preserve">VCE Triathlon MIXTE </t>
  </si>
  <si>
    <t>JUNG Marie KLEIN Alexandre</t>
  </si>
  <si>
    <t>Froehlich/Rinaldi</t>
  </si>
  <si>
    <t>RINALDI Sabrina FROEHLICH Hélène</t>
  </si>
  <si>
    <t>Esprit Vosgis</t>
  </si>
  <si>
    <t>IGEL Stéphane URBAN Sebastien</t>
  </si>
  <si>
    <t xml:space="preserve">Christophe et Cyril </t>
  </si>
  <si>
    <t>DIETRICH Christophe DIETRICH Cyril</t>
  </si>
  <si>
    <t>elise et arthur</t>
  </si>
  <si>
    <t>TRITSCHLER Elise SEILER Arthur</t>
  </si>
  <si>
    <t>harry and ben</t>
  </si>
  <si>
    <t>WOLFF Benjamin COHEN Harry</t>
  </si>
  <si>
    <t>Les AMERindiens</t>
  </si>
  <si>
    <t>LOTTMANN Hugo MUCKENSTURM Romain</t>
  </si>
  <si>
    <t>Les baroudeuses</t>
  </si>
  <si>
    <t>TESSIER Frédérique DEUTSCHMANN Christine</t>
  </si>
  <si>
    <t>Les frangin frangine</t>
  </si>
  <si>
    <t>TESSIER Thomas SEYFREID Laetitia</t>
  </si>
  <si>
    <t>LES OLD VIKINGS</t>
  </si>
  <si>
    <t>WEIN Yannick BERTRAND Fabrice</t>
  </si>
  <si>
    <t>MAT&amp;CYP</t>
  </si>
  <si>
    <t>ALBENESIUS Cyprien MARMILLOD Matthieu</t>
  </si>
  <si>
    <t>Ninjago</t>
  </si>
  <si>
    <t>AUCOUTURIER Pierre HECQUARD Mickaël</t>
  </si>
  <si>
    <t>ON/OFF</t>
  </si>
  <si>
    <t>PIERSON Renaud VALERIO Cyril</t>
  </si>
  <si>
    <t>Santa Clara</t>
  </si>
  <si>
    <t>CHATELUS Emmanuel ROSSINI Claire</t>
  </si>
  <si>
    <t>TEAM PEDALE D'ALSACE</t>
  </si>
  <si>
    <t>METZINGER Yannis SCHALLER Laurent</t>
  </si>
  <si>
    <t>The Notorious</t>
  </si>
  <si>
    <t>HUCK Alexis SUSS Amélie</t>
  </si>
  <si>
    <t>YANLO ROSHEIM RUNNING</t>
  </si>
  <si>
    <t>SCHMITT Yannick HERFELD Laurence</t>
  </si>
  <si>
    <t>golden boys</t>
  </si>
  <si>
    <t>KESSLER Christian WEHRUNG Freddy</t>
  </si>
  <si>
    <t>les Hexenalmer</t>
  </si>
  <si>
    <t>KNITTEL Jérémy SCHAEFER Grégory</t>
  </si>
  <si>
    <t>Officine du gueux</t>
  </si>
  <si>
    <t>NADLER Patricia NADLER François</t>
  </si>
  <si>
    <t>SALADE TOMATE OIGNONS</t>
  </si>
  <si>
    <t>COUTURIER Franck KLEIN Edouard</t>
  </si>
  <si>
    <t>HITEC TEAM</t>
  </si>
  <si>
    <t>HITTINGER Yannick WEIBEL Loic</t>
  </si>
  <si>
    <t>Les Baroudeurs</t>
  </si>
  <si>
    <t>VIERLING Jean-luc SCHAEFFER Raphaël</t>
  </si>
  <si>
    <t>LES BUREAU'CRACKS</t>
  </si>
  <si>
    <t>STREIFF Florian SCHAFFNER Olivier</t>
  </si>
  <si>
    <t>les sitchan</t>
  </si>
  <si>
    <t>KIRMANN Lionel ARNOLD Lucien</t>
  </si>
  <si>
    <t xml:space="preserve">Cécé&amp;kiki </t>
  </si>
  <si>
    <t>STUDLER Céline HIHN Clémentine</t>
  </si>
  <si>
    <t>Endurance Shop</t>
  </si>
  <si>
    <t>HIRTZ Franck PALANGA Olivier</t>
  </si>
  <si>
    <t>fou fou lui</t>
  </si>
  <si>
    <t>ZIEGLER Thierry BREHAUT Didier</t>
  </si>
  <si>
    <t>HAKA TEAM</t>
  </si>
  <si>
    <t>GABBARDO Myriam BUSCHé Fabienne</t>
  </si>
  <si>
    <t>les caillettes roulantes</t>
  </si>
  <si>
    <t>SENEGAS Jerome AUDIBERT Damien</t>
  </si>
  <si>
    <t>Les Chatons sportifs</t>
  </si>
  <si>
    <t>WENDLING Laura ACHERAY Mathieu</t>
  </si>
  <si>
    <t>Les Holtz Frässers</t>
  </si>
  <si>
    <t>PENFORNIS Mathieu DOSSMANN Julien</t>
  </si>
  <si>
    <t>Les Laboureurs</t>
  </si>
  <si>
    <t>ROEHRI Serge VOGT Philippe</t>
  </si>
  <si>
    <t>Les ramoneurs</t>
  </si>
  <si>
    <t>BOISSIER Bruno DAUL Didier</t>
  </si>
  <si>
    <t xml:space="preserve">Les rebelles </t>
  </si>
  <si>
    <t>GENTIL Jean pierre FUGER Thierry</t>
  </si>
  <si>
    <t>Les Roulettes</t>
  </si>
  <si>
    <t>HEBBEL Carole BONFILS Bénédicte</t>
  </si>
  <si>
    <t>Mars IS 1</t>
  </si>
  <si>
    <t>URLACHER Pascal GRAESSEL Emmanuel</t>
  </si>
  <si>
    <t>Mars IS 2</t>
  </si>
  <si>
    <t>HOCINI Sebastien FRITZ Johann</t>
  </si>
  <si>
    <t>OH Girls</t>
  </si>
  <si>
    <t>BRICKA Karine KLEIN Christelle</t>
  </si>
  <si>
    <t>OnRegretteDéjà</t>
  </si>
  <si>
    <t>CHANVILLARD Matthieu HERMANN Julien</t>
  </si>
  <si>
    <t xml:space="preserve">Pasdebruit pas faute </t>
  </si>
  <si>
    <t>POTHIER Nicolas GRUNDER Claude</t>
  </si>
  <si>
    <t>Peps</t>
  </si>
  <si>
    <t>TORNARE Emilie KRONBERGER Jean</t>
  </si>
  <si>
    <t>ST Funteam</t>
  </si>
  <si>
    <t>SCHALL Sandra SCHALL Tharcisse</t>
  </si>
  <si>
    <t>Suffloumers</t>
  </si>
  <si>
    <t>DATIN Julien LALLEMAND Valentin</t>
  </si>
  <si>
    <t>Team Sisters</t>
  </si>
  <si>
    <t>BUCA Simona TIGERSTEDT Liv</t>
  </si>
  <si>
    <t>Les seuillards</t>
  </si>
  <si>
    <t>LANG Martin SUSS Lucas</t>
  </si>
  <si>
    <t>alsaco vs p'tit suisse</t>
  </si>
  <si>
    <t>BRENNER Steve MOSSER Fabien</t>
  </si>
  <si>
    <t>Endurance Shop les jeun's</t>
  </si>
  <si>
    <t>PERDOMINI Loic CESCA Damien</t>
  </si>
  <si>
    <t>FFTRI</t>
  </si>
  <si>
    <t xml:space="preserve"> </t>
  </si>
  <si>
    <t>DNS</t>
  </si>
  <si>
    <t>ClassementCatégorie</t>
  </si>
  <si>
    <t>NICOLAS RECEVEUR ETIENNE RISSER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</si>
</sst>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9" x14ac:knownFonts="1">
    <font>
      <sz val="11"/>
      <color indexed="8"/>
      <name val="Calibri"/>
      <family val="2"/>
    </font>
    <font>
      <sz val="12"/>
      <color indexed="8"/>
      <name val="Verdana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2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0" fillId="0" borderId="0" xfId="0" applyBorder="1"/>
    <xf numFmtId="22" fontId="0" fillId="0" borderId="0" xfId="0" applyNumberFormat="1" applyBorder="1"/>
    <xf numFmtId="22" fontId="0" fillId="0" borderId="0" xfId="0" applyNumberForma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22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0</xdr:row>
          <xdr:rowOff>0</xdr:rowOff>
        </xdr:from>
        <xdr:to>
          <xdr:col>8</xdr:col>
          <xdr:colOff>590550</xdr:colOff>
          <xdr:row>2</xdr:row>
          <xdr:rowOff>28575</xdr:rowOff>
        </xdr:to>
        <xdr:sp macro="" textlink="">
          <xdr:nvSpPr>
            <xdr:cNvPr id="3073" name="Départ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462F2E7D-2DF9-40EC-8E75-F78B4F5A1D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0</xdr:row>
          <xdr:rowOff>0</xdr:rowOff>
        </xdr:from>
        <xdr:to>
          <xdr:col>7</xdr:col>
          <xdr:colOff>828675</xdr:colOff>
          <xdr:row>2</xdr:row>
          <xdr:rowOff>76200</xdr:rowOff>
        </xdr:to>
        <xdr:sp macro="" textlink="">
          <xdr:nvSpPr>
            <xdr:cNvPr id="1025" name="Dépar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A249FDE-B2F8-4C4B-928E-C1C5EC564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J278"/>
  <sheetViews>
    <sheetView workbookViewId="0">
      <pane ySplit="5" topLeftCell="A6" activePane="bottomLeft" state="frozenSplit"/>
      <selection pane="bottomLeft" activeCell="F16" sqref="F16"/>
    </sheetView>
  </sheetViews>
  <sheetFormatPr defaultColWidth="11.42578125" defaultRowHeight="15" x14ac:dyDescent="0.25"/>
  <cols>
    <col min="1" max="1" width="20.140625" bestFit="1" customWidth="1"/>
    <col min="2" max="2" width="11.28515625" bestFit="1" customWidth="1"/>
    <col min="3" max="3" width="13.28515625" bestFit="1" customWidth="1"/>
    <col min="4" max="4" width="15.85546875" bestFit="1" customWidth="1"/>
    <col min="5" max="5" width="15.5703125" bestFit="1" customWidth="1"/>
    <col min="6" max="6" width="36.42578125" bestFit="1" customWidth="1"/>
    <col min="7" max="7" width="9.5703125" bestFit="1" customWidth="1"/>
    <col min="8" max="8" width="5.5703125" bestFit="1" customWidth="1"/>
    <col min="9" max="9" width="45" bestFit="1" customWidth="1"/>
    <col min="10" max="10" width="8.140625" bestFit="1" customWidth="1"/>
  </cols>
  <sheetData>
    <row r="1" spans="1:10" ht="23.25" customHeight="1" x14ac:dyDescent="0.35">
      <c r="B1" s="10"/>
      <c r="C1" s="10"/>
      <c r="D1" s="11">
        <v>43450.432516435183</v>
      </c>
      <c r="E1" s="12" t="s">
        <v>7</v>
      </c>
      <c r="F1" s="3">
        <v>43450.433171064811</v>
      </c>
      <c r="G1" s="10"/>
      <c r="H1" s="10"/>
      <c r="I1" s="13"/>
      <c r="J1" s="10"/>
    </row>
    <row r="5" spans="1:10" x14ac:dyDescent="0.25">
      <c r="A5" s="26" t="s">
        <v>216</v>
      </c>
      <c r="B5" s="8" t="s">
        <v>3</v>
      </c>
      <c r="C5" s="8" t="s">
        <v>0</v>
      </c>
      <c r="D5" s="8" t="s">
        <v>1</v>
      </c>
      <c r="E5" s="8" t="s">
        <v>6</v>
      </c>
      <c r="F5" s="8" t="s">
        <v>2</v>
      </c>
      <c r="G5" s="8" t="s">
        <v>4</v>
      </c>
      <c r="H5" s="8" t="s">
        <v>8</v>
      </c>
      <c r="I5" s="8" t="s">
        <v>5</v>
      </c>
      <c r="J5" s="8" t="s">
        <v>9</v>
      </c>
    </row>
    <row r="6" spans="1:10" x14ac:dyDescent="0.25">
      <c r="A6" s="6">
        <v>1</v>
      </c>
      <c r="B6" s="2">
        <v>10</v>
      </c>
      <c r="C6" s="6">
        <v>5</v>
      </c>
      <c r="D6" s="4">
        <v>43450.470842824077</v>
      </c>
      <c r="E6" s="4">
        <f>D6-$F$1</f>
        <v>3.7671759266231675E-2</v>
      </c>
      <c r="F6" s="6" t="str">
        <f>VLOOKUP(C6,Participant!$A$1:$F$1713,2,FALSE)</f>
        <v>TrimoBoys</v>
      </c>
      <c r="G6" s="6" t="str">
        <f>VLOOKUP(C6,Participant!$A$1:$F$1713,3,FALSE)</f>
        <v>Cadets</v>
      </c>
      <c r="H6" s="6" t="str">
        <f>VLOOKUP(C6,Participant!$A$1:$F$1713,4,FALSE)</f>
        <v>M</v>
      </c>
      <c r="I6" s="6" t="str">
        <f>VLOOKUP(C6,Participant!$A$1:$F$1713,5,FALSE)</f>
        <v>FORêT Hugo OHRESSER Benjamin</v>
      </c>
      <c r="J6" s="6" t="str">
        <f>VLOOKUP(C6,Participant!$A$1:$F$1713,6,FALSE)</f>
        <v>Cadets</v>
      </c>
    </row>
    <row r="7" spans="1:10" x14ac:dyDescent="0.25">
      <c r="A7" s="6">
        <v>2</v>
      </c>
      <c r="B7" s="2">
        <v>23</v>
      </c>
      <c r="C7" s="6">
        <v>22</v>
      </c>
      <c r="D7" s="4">
        <v>43450.473620833334</v>
      </c>
      <c r="E7" s="4">
        <f>D7-$F$1</f>
        <v>4.0449768523103558E-2</v>
      </c>
      <c r="F7" s="6" t="str">
        <f>VLOOKUP(C7,Participant!$A$1:$F$1713,2,FALSE)</f>
        <v>La Fable du lièvre et du hérisson</v>
      </c>
      <c r="G7" s="6" t="str">
        <f>VLOOKUP(C7,Participant!$A$1:$F$1713,3,FALSE)</f>
        <v>Cadets</v>
      </c>
      <c r="H7" s="6" t="str">
        <f>VLOOKUP(C7,Participant!$A$1:$F$1713,4,FALSE)</f>
        <v>M</v>
      </c>
      <c r="I7" s="6" t="str">
        <f>VLOOKUP(C7,Participant!$A$1:$F$1713,5,FALSE)</f>
        <v>LUETTEL Florent LUETTEL Julian</v>
      </c>
      <c r="J7" s="6" t="str">
        <f>VLOOKUP(C7,Participant!$A$1:$F$1713,6,FALSE)</f>
        <v>Cadets</v>
      </c>
    </row>
    <row r="8" spans="1:10" x14ac:dyDescent="0.25">
      <c r="A8" s="6">
        <v>3</v>
      </c>
      <c r="B8" s="2">
        <v>13</v>
      </c>
      <c r="C8" s="6">
        <v>6</v>
      </c>
      <c r="D8" s="4">
        <v>43450.471845486114</v>
      </c>
      <c r="E8" s="4">
        <f>D8-$F$1</f>
        <v>3.8674421302857809E-2</v>
      </c>
      <c r="F8" s="6" t="str">
        <f>VLOOKUP(C8,Participant!$A$1:$F$1713,2,FALSE)</f>
        <v>TrimoPicon</v>
      </c>
      <c r="G8" s="6" t="str">
        <f>VLOOKUP(C8,Participant!$A$1:$F$1713,3,FALSE)</f>
        <v>Junior</v>
      </c>
      <c r="H8" s="6" t="str">
        <f>VLOOKUP(C8,Participant!$A$1:$F$1713,4,FALSE)</f>
        <v>M</v>
      </c>
      <c r="I8" s="6" t="str">
        <f>VLOOKUP(C8,Participant!$A$1:$F$1713,5,FALSE)</f>
        <v>BERNARD Erwan DIETRICH Amaury</v>
      </c>
      <c r="J8" s="6" t="str">
        <f>VLOOKUP(C8,Participant!$A$1:$F$1713,6,FALSE)</f>
        <v>Junior</v>
      </c>
    </row>
    <row r="9" spans="1:10" x14ac:dyDescent="0.25">
      <c r="A9" s="6"/>
      <c r="B9" s="2"/>
      <c r="C9" s="6"/>
      <c r="D9" s="4"/>
      <c r="E9" s="4"/>
      <c r="F9" s="6"/>
      <c r="G9" s="6"/>
      <c r="H9" s="6"/>
      <c r="I9" s="6"/>
      <c r="J9" s="6"/>
    </row>
    <row r="10" spans="1:10" x14ac:dyDescent="0.25">
      <c r="A10" s="6">
        <v>1</v>
      </c>
      <c r="B10" s="2">
        <v>49</v>
      </c>
      <c r="C10" s="6">
        <v>10</v>
      </c>
      <c r="D10" s="4">
        <v>43450.478249189815</v>
      </c>
      <c r="E10" s="4">
        <f>D10-$F$1</f>
        <v>4.5078125003783498E-2</v>
      </c>
      <c r="F10" s="6" t="str">
        <f>VLOOKUP(C10,Participant!$A$1:$F$1713,2,FALSE)</f>
        <v>Les Trimo-tivés</v>
      </c>
      <c r="G10" s="6" t="str">
        <f>VLOOKUP(C10,Participant!$A$1:$F$1713,3,FALSE)</f>
        <v>Cadets</v>
      </c>
      <c r="H10" s="6" t="str">
        <f>VLOOKUP(C10,Participant!$A$1:$F$1713,4,FALSE)</f>
        <v>X</v>
      </c>
      <c r="I10" s="6" t="str">
        <f>VLOOKUP(C10,Participant!$A$1:$F$1713,5,FALSE)</f>
        <v>LESAGE Juliette MATTERN Gauthier</v>
      </c>
      <c r="J10" s="6" t="str">
        <f>VLOOKUP(C10,Participant!$A$1:$F$1713,6,FALSE)</f>
        <v>Cadets</v>
      </c>
    </row>
    <row r="11" spans="1:10" x14ac:dyDescent="0.25">
      <c r="A11" s="6"/>
      <c r="B11" s="2"/>
      <c r="C11" s="6"/>
      <c r="D11" s="4"/>
      <c r="E11" s="4"/>
      <c r="F11" s="6"/>
      <c r="G11" s="6"/>
      <c r="H11" s="6"/>
      <c r="I11" s="6"/>
      <c r="J11" s="6"/>
    </row>
    <row r="12" spans="1:10" x14ac:dyDescent="0.25">
      <c r="A12" s="6">
        <v>1</v>
      </c>
      <c r="B12" s="2">
        <v>73</v>
      </c>
      <c r="C12" s="6">
        <v>77</v>
      </c>
      <c r="D12" s="4">
        <v>43450.482050347222</v>
      </c>
      <c r="E12" s="4">
        <f>D12-$F$1</f>
        <v>4.8879282410780434E-2</v>
      </c>
      <c r="F12" s="6" t="str">
        <f>VLOOKUP(C12,Participant!$A$1:$F$1713,2,FALSE)</f>
        <v xml:space="preserve">Cécé&amp;kiki </v>
      </c>
      <c r="G12" s="6" t="str">
        <f>VLOOKUP(C12,Participant!$A$1:$F$1713,3,FALSE)</f>
        <v>Junior</v>
      </c>
      <c r="H12" s="6" t="str">
        <f>VLOOKUP(C12,Participant!$A$1:$F$1713,4,FALSE)</f>
        <v>F</v>
      </c>
      <c r="I12" s="6" t="str">
        <f>VLOOKUP(C12,Participant!$A$1:$F$1713,5,FALSE)</f>
        <v>STUDLER Céline HIHN Clémentine</v>
      </c>
      <c r="J12" s="6" t="str">
        <f>VLOOKUP(C12,Participant!$A$1:$F$1713,6,FALSE)</f>
        <v>Junior</v>
      </c>
    </row>
    <row r="13" spans="1:10" x14ac:dyDescent="0.25">
      <c r="A13" s="6"/>
      <c r="B13" s="2"/>
      <c r="C13" s="6"/>
      <c r="D13" s="4"/>
      <c r="E13" s="4"/>
      <c r="F13" s="6"/>
      <c r="G13" s="6"/>
      <c r="H13" s="6"/>
      <c r="I13" s="6"/>
      <c r="J13" s="6"/>
    </row>
    <row r="14" spans="1:10" x14ac:dyDescent="0.25">
      <c r="A14" s="6">
        <v>1</v>
      </c>
      <c r="B14" s="2">
        <v>29</v>
      </c>
      <c r="C14" s="6">
        <v>53</v>
      </c>
      <c r="D14" s="4">
        <v>43450.474833101849</v>
      </c>
      <c r="E14" s="4">
        <f>D14-$F$1</f>
        <v>4.1662037037895061E-2</v>
      </c>
      <c r="F14" s="6" t="str">
        <f>VLOOKUP(C14,Participant!$A$1:$F$1713,2,FALSE)</f>
        <v>Froehlich/Rinaldi</v>
      </c>
      <c r="G14" s="6" t="str">
        <f>VLOOKUP(C14,Participant!$A$1:$F$1713,3,FALSE)</f>
        <v>Senior</v>
      </c>
      <c r="H14" s="6" t="str">
        <f>VLOOKUP(C14,Participant!$A$1:$F$1713,4,FALSE)</f>
        <v>F</v>
      </c>
      <c r="I14" s="6" t="str">
        <f>VLOOKUP(C14,Participant!$A$1:$F$1713,5,FALSE)</f>
        <v>RINALDI Sabrina FROEHLICH Hélène</v>
      </c>
      <c r="J14" s="6" t="str">
        <f>VLOOKUP(C14,Participant!$A$1:$F$1713,6,FALSE)</f>
        <v>Senior</v>
      </c>
    </row>
    <row r="15" spans="1:10" x14ac:dyDescent="0.25">
      <c r="A15" s="6">
        <v>2</v>
      </c>
      <c r="B15" s="2">
        <v>52</v>
      </c>
      <c r="C15" s="6">
        <v>87</v>
      </c>
      <c r="D15" s="4">
        <v>43450.478332175924</v>
      </c>
      <c r="E15" s="4">
        <f>D15-$F$1</f>
        <v>4.516111111297505E-2</v>
      </c>
      <c r="F15" s="6" t="str">
        <f>VLOOKUP(C15,Participant!$A$1:$F$1713,2,FALSE)</f>
        <v>Les Roulettes</v>
      </c>
      <c r="G15" s="6" t="str">
        <f>VLOOKUP(C15,Participant!$A$1:$F$1713,3,FALSE)</f>
        <v>Senior</v>
      </c>
      <c r="H15" s="6" t="str">
        <f>VLOOKUP(C15,Participant!$A$1:$F$1713,4,FALSE)</f>
        <v>F</v>
      </c>
      <c r="I15" s="6" t="str">
        <f>VLOOKUP(C15,Participant!$A$1:$F$1713,5,FALSE)</f>
        <v>HEBBEL Carole BONFILS Bénédicte</v>
      </c>
      <c r="J15" s="6" t="str">
        <f>VLOOKUP(C15,Participant!$A$1:$F$1713,6,FALSE)</f>
        <v>Senior</v>
      </c>
    </row>
    <row r="16" spans="1:10" x14ac:dyDescent="0.25">
      <c r="A16" s="6">
        <v>3</v>
      </c>
      <c r="B16" s="2">
        <v>56</v>
      </c>
      <c r="C16" s="6">
        <v>44</v>
      </c>
      <c r="D16" s="4">
        <v>43450.479073726849</v>
      </c>
      <c r="E16" s="4">
        <f>D16-$F$1</f>
        <v>4.5902662037406117E-2</v>
      </c>
      <c r="F16" s="6" t="str">
        <f>VLOOKUP(C16,Participant!$A$1:$F$1713,2,FALSE)</f>
        <v xml:space="preserve">Not AF'RAid </v>
      </c>
      <c r="G16" s="6" t="str">
        <f>VLOOKUP(C16,Participant!$A$1:$F$1713,3,FALSE)</f>
        <v>Senior</v>
      </c>
      <c r="H16" s="6" t="str">
        <f>VLOOKUP(C16,Participant!$A$1:$F$1713,4,FALSE)</f>
        <v>F</v>
      </c>
      <c r="I16" s="6" t="str">
        <f>VLOOKUP(C16,Participant!$A$1:$F$1713,5,FALSE)</f>
        <v>RENAUD Alexandra FORNER Angélique</v>
      </c>
      <c r="J16" s="6" t="str">
        <f>VLOOKUP(C16,Participant!$A$1:$F$1713,6,FALSE)</f>
        <v>Senior</v>
      </c>
    </row>
    <row r="17" spans="1:10" x14ac:dyDescent="0.25">
      <c r="A17" s="6"/>
      <c r="B17" s="2"/>
      <c r="C17" s="6"/>
      <c r="D17" s="4"/>
      <c r="E17" s="4"/>
      <c r="F17" s="6"/>
      <c r="G17" s="6"/>
      <c r="H17" s="6"/>
      <c r="I17" s="6"/>
      <c r="J17" s="6"/>
    </row>
    <row r="18" spans="1:10" x14ac:dyDescent="0.25">
      <c r="A18" s="6">
        <v>1</v>
      </c>
      <c r="B18" s="2">
        <v>1</v>
      </c>
      <c r="C18" s="6">
        <v>26</v>
      </c>
      <c r="D18" s="4">
        <v>43450.46669872685</v>
      </c>
      <c r="E18" s="4">
        <f t="shared" ref="E18:E51" si="0">D18-$F$1</f>
        <v>3.3527662038977724E-2</v>
      </c>
      <c r="F18" s="6" t="str">
        <f>VLOOKUP(C18,Participant!$A$1:$F$1713,2,FALSE)</f>
        <v>TACC Team</v>
      </c>
      <c r="G18" s="6" t="str">
        <f>VLOOKUP(C18,Participant!$A$1:$F$1713,3,FALSE)</f>
        <v>Senior</v>
      </c>
      <c r="H18" s="6" t="str">
        <f>VLOOKUP(C18,Participant!$A$1:$F$1713,4,FALSE)</f>
        <v>M</v>
      </c>
      <c r="I18" s="6" t="str">
        <f>VLOOKUP(C18,Participant!$A$1:$F$1713,5,FALSE)</f>
        <v>BRESCHET Charles DENIS-SEMBLAT Guillaume</v>
      </c>
      <c r="J18" s="6" t="str">
        <f>VLOOKUP(C18,Participant!$A$1:$F$1713,6,FALSE)</f>
        <v>Senior</v>
      </c>
    </row>
    <row r="19" spans="1:10" x14ac:dyDescent="0.25">
      <c r="A19" s="6">
        <v>2</v>
      </c>
      <c r="B19" s="2">
        <v>2</v>
      </c>
      <c r="C19" s="6">
        <v>51</v>
      </c>
      <c r="D19" s="4">
        <v>43450.467040393516</v>
      </c>
      <c r="E19" s="4">
        <f t="shared" si="0"/>
        <v>3.3869328704895452E-2</v>
      </c>
      <c r="F19" s="6" t="str">
        <f>VLOOKUP(C19,Participant!$A$1:$F$1713,2,FALSE)</f>
        <v xml:space="preserve">Brumath Triathlon </v>
      </c>
      <c r="G19" s="6" t="str">
        <f>VLOOKUP(C19,Participant!$A$1:$F$1713,3,FALSE)</f>
        <v>Senior</v>
      </c>
      <c r="H19" s="6" t="str">
        <f>VLOOKUP(C19,Participant!$A$1:$F$1713,4,FALSE)</f>
        <v>M</v>
      </c>
      <c r="I19" s="6" t="str">
        <f>VLOOKUP(C19,Participant!$A$1:$F$1713,5,FALSE)</f>
        <v>SCHULER Pascal BASILICO Gregory</v>
      </c>
      <c r="J19" s="6" t="str">
        <f>VLOOKUP(C19,Participant!$A$1:$F$1713,6,FALSE)</f>
        <v>Senior</v>
      </c>
    </row>
    <row r="20" spans="1:10" x14ac:dyDescent="0.25">
      <c r="A20" s="6">
        <v>3</v>
      </c>
      <c r="B20" s="2">
        <v>3</v>
      </c>
      <c r="C20" s="6">
        <v>37</v>
      </c>
      <c r="D20" s="4">
        <v>43450.467879745367</v>
      </c>
      <c r="E20" s="4">
        <f t="shared" si="0"/>
        <v>3.4708680555922911E-2</v>
      </c>
      <c r="F20" s="6" t="str">
        <f>VLOOKUP(C20,Participant!$A$1:$F$1713,2,FALSE)</f>
        <v>VC Eckwersheim Triathlon</v>
      </c>
      <c r="G20" s="6" t="str">
        <f>VLOOKUP(C20,Participant!$A$1:$F$1713,3,FALSE)</f>
        <v>Senior</v>
      </c>
      <c r="H20" s="6" t="str">
        <f>VLOOKUP(C20,Participant!$A$1:$F$1713,4,FALSE)</f>
        <v>M</v>
      </c>
      <c r="I20" s="6" t="str">
        <f>VLOOKUP(C20,Participant!$A$1:$F$1713,5,FALSE)</f>
        <v>BRAUN Maximilien WOLFF François</v>
      </c>
      <c r="J20" s="6" t="str">
        <f>VLOOKUP(C20,Participant!$A$1:$F$1713,6,FALSE)</f>
        <v>Senior</v>
      </c>
    </row>
    <row r="21" spans="1:10" x14ac:dyDescent="0.25">
      <c r="A21" s="6">
        <v>4</v>
      </c>
      <c r="B21" s="2">
        <v>4</v>
      </c>
      <c r="C21" s="6">
        <v>14</v>
      </c>
      <c r="D21" s="4">
        <v>43450.468808217593</v>
      </c>
      <c r="E21" s="4">
        <f t="shared" si="0"/>
        <v>3.563715278141899E-2</v>
      </c>
      <c r="F21" s="6" t="str">
        <f>VLOOKUP(C21,Participant!$A$1:$F$1713,2,FALSE)</f>
        <v>14 Février</v>
      </c>
      <c r="G21" s="6" t="str">
        <f>VLOOKUP(C21,Participant!$A$1:$F$1713,3,FALSE)</f>
        <v>Senior</v>
      </c>
      <c r="H21" s="6" t="str">
        <f>VLOOKUP(C21,Participant!$A$1:$F$1713,4,FALSE)</f>
        <v>M</v>
      </c>
      <c r="I21" s="6" t="str">
        <f>VLOOKUP(C21,Participant!$A$1:$F$1713,5,FALSE)</f>
        <v>NICOLAS RECEVEUR ETIENNE RISSER</v>
      </c>
      <c r="J21" s="6" t="str">
        <f>VLOOKUP(C21,Participant!$A$1:$F$1713,6,FALSE)</f>
        <v>Senior</v>
      </c>
    </row>
    <row r="22" spans="1:10" x14ac:dyDescent="0.25">
      <c r="A22" s="6">
        <v>5</v>
      </c>
      <c r="B22" s="2">
        <v>5</v>
      </c>
      <c r="C22" s="6">
        <v>99</v>
      </c>
      <c r="D22" s="4">
        <v>43450.469431944446</v>
      </c>
      <c r="E22" s="4">
        <f t="shared" si="0"/>
        <v>3.6260879634937737E-2</v>
      </c>
      <c r="F22" s="6" t="str">
        <f>VLOOKUP(C22,Participant!$A$1:$F$1713,2,FALSE)</f>
        <v>Endurance Shop les jeun's</v>
      </c>
      <c r="G22" s="6" t="str">
        <f>VLOOKUP(C22,Participant!$A$1:$F$1713,3,FALSE)</f>
        <v>Senior</v>
      </c>
      <c r="H22" s="6" t="str">
        <f>VLOOKUP(C22,Participant!$A$1:$F$1713,4,FALSE)</f>
        <v>M</v>
      </c>
      <c r="I22" s="6" t="str">
        <f>VLOOKUP(C22,Participant!$A$1:$F$1713,5,FALSE)</f>
        <v>PERDOMINI Loic CESCA Damien</v>
      </c>
      <c r="J22" s="6" t="str">
        <f>VLOOKUP(C22,Participant!$A$1:$F$1713,6,FALSE)</f>
        <v>Senior</v>
      </c>
    </row>
    <row r="23" spans="1:10" x14ac:dyDescent="0.25">
      <c r="A23" s="6">
        <v>6</v>
      </c>
      <c r="B23" s="2">
        <v>6</v>
      </c>
      <c r="C23" s="6">
        <v>66</v>
      </c>
      <c r="D23" s="4">
        <v>43450.469578009259</v>
      </c>
      <c r="E23" s="4">
        <f t="shared" si="0"/>
        <v>3.6406944447662681E-2</v>
      </c>
      <c r="F23" s="6" t="str">
        <f>VLOOKUP(C23,Participant!$A$1:$F$1713,2,FALSE)</f>
        <v>TEAM PEDALE D'ALSACE</v>
      </c>
      <c r="G23" s="6" t="str">
        <f>VLOOKUP(C23,Participant!$A$1:$F$1713,3,FALSE)</f>
        <v>Senior</v>
      </c>
      <c r="H23" s="6" t="str">
        <f>VLOOKUP(C23,Participant!$A$1:$F$1713,4,FALSE)</f>
        <v>M</v>
      </c>
      <c r="I23" s="6" t="str">
        <f>VLOOKUP(C23,Participant!$A$1:$F$1713,5,FALSE)</f>
        <v>METZINGER Yannis SCHALLER Laurent</v>
      </c>
      <c r="J23" s="6" t="str">
        <f>VLOOKUP(C23,Participant!$A$1:$F$1713,6,FALSE)</f>
        <v>Senior</v>
      </c>
    </row>
    <row r="24" spans="1:10" x14ac:dyDescent="0.25">
      <c r="A24" s="6">
        <v>7</v>
      </c>
      <c r="B24" s="2">
        <v>7</v>
      </c>
      <c r="C24" s="6">
        <v>61</v>
      </c>
      <c r="D24" s="4">
        <v>43450.469968981481</v>
      </c>
      <c r="E24" s="4">
        <f t="shared" si="0"/>
        <v>3.6797916669456754E-2</v>
      </c>
      <c r="F24" s="6" t="str">
        <f>VLOOKUP(C24,Participant!$A$1:$F$1713,2,FALSE)</f>
        <v>LES OLD VIKINGS</v>
      </c>
      <c r="G24" s="6" t="str">
        <f>VLOOKUP(C24,Participant!$A$1:$F$1713,3,FALSE)</f>
        <v>Senior</v>
      </c>
      <c r="H24" s="6" t="str">
        <f>VLOOKUP(C24,Participant!$A$1:$F$1713,4,FALSE)</f>
        <v>M</v>
      </c>
      <c r="I24" s="6" t="str">
        <f>VLOOKUP(C24,Participant!$A$1:$F$1713,5,FALSE)</f>
        <v>WEIN Yannick BERTRAND Fabrice</v>
      </c>
      <c r="J24" s="6" t="str">
        <f>VLOOKUP(C24,Participant!$A$1:$F$1713,6,FALSE)</f>
        <v>Senior</v>
      </c>
    </row>
    <row r="25" spans="1:10" x14ac:dyDescent="0.25">
      <c r="A25" s="6">
        <v>8</v>
      </c>
      <c r="B25" s="2">
        <v>8</v>
      </c>
      <c r="C25" s="6">
        <v>25</v>
      </c>
      <c r="D25" s="4">
        <v>43450.470236226851</v>
      </c>
      <c r="E25" s="4">
        <f t="shared" si="0"/>
        <v>3.7065162039652932E-2</v>
      </c>
      <c r="F25" s="6" t="str">
        <f>VLOOKUP(C25,Participant!$A$1:$F$1713,2,FALSE)</f>
        <v>Les Blessés</v>
      </c>
      <c r="G25" s="6" t="str">
        <f>VLOOKUP(C25,Participant!$A$1:$F$1713,3,FALSE)</f>
        <v>Senior</v>
      </c>
      <c r="H25" s="6" t="str">
        <f>VLOOKUP(C25,Participant!$A$1:$F$1713,4,FALSE)</f>
        <v>M</v>
      </c>
      <c r="I25" s="6" t="str">
        <f>VLOOKUP(C25,Participant!$A$1:$F$1713,5,FALSE)</f>
        <v>FLORENCIO Maxime GAIFFE Alan</v>
      </c>
      <c r="J25" s="6" t="str">
        <f>VLOOKUP(C25,Participant!$A$1:$F$1713,6,FALSE)</f>
        <v>Senior</v>
      </c>
    </row>
    <row r="26" spans="1:10" x14ac:dyDescent="0.25">
      <c r="A26" s="6">
        <v>9</v>
      </c>
      <c r="B26" s="2">
        <v>15</v>
      </c>
      <c r="C26" s="6">
        <v>70</v>
      </c>
      <c r="D26" s="4">
        <v>43450.472063425928</v>
      </c>
      <c r="E26" s="4">
        <f t="shared" si="0"/>
        <v>3.8892361117177643E-2</v>
      </c>
      <c r="F26" s="6" t="str">
        <f>VLOOKUP(C26,Participant!$A$1:$F$1713,2,FALSE)</f>
        <v>les Hexenalmer</v>
      </c>
      <c r="G26" s="6" t="str">
        <f>VLOOKUP(C26,Participant!$A$1:$F$1713,3,FALSE)</f>
        <v>Senior</v>
      </c>
      <c r="H26" s="6" t="str">
        <f>VLOOKUP(C26,Participant!$A$1:$F$1713,4,FALSE)</f>
        <v>M</v>
      </c>
      <c r="I26" s="6" t="str">
        <f>VLOOKUP(C26,Participant!$A$1:$F$1713,5,FALSE)</f>
        <v>KNITTEL Jérémy SCHAEFER Grégory</v>
      </c>
      <c r="J26" s="6" t="str">
        <f>VLOOKUP(C26,Participant!$A$1:$F$1713,6,FALSE)</f>
        <v>Senior</v>
      </c>
    </row>
    <row r="27" spans="1:10" x14ac:dyDescent="0.25">
      <c r="A27" s="6">
        <v>10</v>
      </c>
      <c r="B27" s="2">
        <v>17</v>
      </c>
      <c r="C27" s="6">
        <v>97</v>
      </c>
      <c r="D27" s="4">
        <v>43450.472248148151</v>
      </c>
      <c r="E27" s="4">
        <f t="shared" si="0"/>
        <v>3.9077083340089303E-2</v>
      </c>
      <c r="F27" s="6" t="str">
        <f>VLOOKUP(C27,Participant!$A$1:$F$1713,2,FALSE)</f>
        <v>Les seuillards</v>
      </c>
      <c r="G27" s="6" t="str">
        <f>VLOOKUP(C27,Participant!$A$1:$F$1713,3,FALSE)</f>
        <v>Senior</v>
      </c>
      <c r="H27" s="6" t="str">
        <f>VLOOKUP(C27,Participant!$A$1:$F$1713,4,FALSE)</f>
        <v>M</v>
      </c>
      <c r="I27" s="6" t="str">
        <f>VLOOKUP(C27,Participant!$A$1:$F$1713,5,FALSE)</f>
        <v>LANG Martin SUSS Lucas</v>
      </c>
      <c r="J27" s="6" t="str">
        <f>VLOOKUP(C27,Participant!$A$1:$F$1713,6,FALSE)</f>
        <v>Senior</v>
      </c>
    </row>
    <row r="28" spans="1:10" x14ac:dyDescent="0.25">
      <c r="A28" s="6">
        <v>11</v>
      </c>
      <c r="B28" s="2">
        <v>18</v>
      </c>
      <c r="C28" s="6">
        <v>49</v>
      </c>
      <c r="D28" s="4">
        <v>43450.472274074076</v>
      </c>
      <c r="E28" s="4">
        <f t="shared" si="0"/>
        <v>3.9103009265090805E-2</v>
      </c>
      <c r="F28" s="6" t="str">
        <f>VLOOKUP(C28,Participant!$A$1:$F$1713,2,FALSE)</f>
        <v>SebAxel</v>
      </c>
      <c r="G28" s="6" t="str">
        <f>VLOOKUP(C28,Participant!$A$1:$F$1713,3,FALSE)</f>
        <v>Senior</v>
      </c>
      <c r="H28" s="6" t="str">
        <f>VLOOKUP(C28,Participant!$A$1:$F$1713,4,FALSE)</f>
        <v>M</v>
      </c>
      <c r="I28" s="6" t="str">
        <f>VLOOKUP(C28,Participant!$A$1:$F$1713,5,FALSE)</f>
        <v>MICHAUD Sébastien ANNEQUIN Axel</v>
      </c>
      <c r="J28" s="6" t="str">
        <f>VLOOKUP(C28,Participant!$A$1:$F$1713,6,FALSE)</f>
        <v>Senior</v>
      </c>
    </row>
    <row r="29" spans="1:10" x14ac:dyDescent="0.25">
      <c r="A29" s="6">
        <v>12</v>
      </c>
      <c r="B29" s="2">
        <v>19</v>
      </c>
      <c r="C29" s="6">
        <v>4</v>
      </c>
      <c r="D29" s="4">
        <v>43450.47241840278</v>
      </c>
      <c r="E29" s="4">
        <f t="shared" si="0"/>
        <v>3.9247337968845386E-2</v>
      </c>
      <c r="F29" s="6" t="str">
        <f>VLOOKUP(C29,Participant!$A$1:$F$1713,2,FALSE)</f>
        <v>ENTENTE PSG-OL</v>
      </c>
      <c r="G29" s="6" t="str">
        <f>VLOOKUP(C29,Participant!$A$1:$F$1713,3,FALSE)</f>
        <v>Senior</v>
      </c>
      <c r="H29" s="6" t="str">
        <f>VLOOKUP(C29,Participant!$A$1:$F$1713,4,FALSE)</f>
        <v>M</v>
      </c>
      <c r="I29" s="6" t="str">
        <f>VLOOKUP(C29,Participant!$A$1:$F$1713,5,FALSE)</f>
        <v>PINCON Robert DENNI David</v>
      </c>
      <c r="J29" s="6" t="str">
        <f>VLOOKUP(C29,Participant!$A$1:$F$1713,6,FALSE)</f>
        <v>Senior</v>
      </c>
    </row>
    <row r="30" spans="1:10" x14ac:dyDescent="0.25">
      <c r="A30" s="6">
        <v>13</v>
      </c>
      <c r="B30" s="2">
        <v>20</v>
      </c>
      <c r="C30" s="6">
        <v>42</v>
      </c>
      <c r="D30" s="4">
        <v>43450.472462268517</v>
      </c>
      <c r="E30" s="4">
        <f t="shared" si="0"/>
        <v>3.929120370594319E-2</v>
      </c>
      <c r="F30" s="6" t="str">
        <f>VLOOKUP(C30,Participant!$A$1:$F$1713,2,FALSE)</f>
        <v>Watchmen</v>
      </c>
      <c r="G30" s="6" t="str">
        <f>VLOOKUP(C30,Participant!$A$1:$F$1713,3,FALSE)</f>
        <v>Senior</v>
      </c>
      <c r="H30" s="6" t="str">
        <f>VLOOKUP(C30,Participant!$A$1:$F$1713,4,FALSE)</f>
        <v>M</v>
      </c>
      <c r="I30" s="6" t="str">
        <f>VLOOKUP(C30,Participant!$A$1:$F$1713,5,FALSE)</f>
        <v>NEBAS Emmanuel FELLER Boris</v>
      </c>
      <c r="J30" s="6" t="str">
        <f>VLOOKUP(C30,Participant!$A$1:$F$1713,6,FALSE)</f>
        <v>Senior</v>
      </c>
    </row>
    <row r="31" spans="1:10" x14ac:dyDescent="0.25">
      <c r="A31" s="6">
        <v>14</v>
      </c>
      <c r="B31" s="2">
        <v>22</v>
      </c>
      <c r="C31" s="6">
        <v>50</v>
      </c>
      <c r="D31" s="4">
        <v>43450.473287152781</v>
      </c>
      <c r="E31" s="4">
        <f t="shared" si="0"/>
        <v>4.011608797009103E-2</v>
      </c>
      <c r="F31" s="6" t="str">
        <f>VLOOKUP(C31,Participant!$A$1:$F$1713,2,FALSE)</f>
        <v xml:space="preserve">Anathole et Jean-Marc </v>
      </c>
      <c r="G31" s="6" t="str">
        <f>VLOOKUP(C31,Participant!$A$1:$F$1713,3,FALSE)</f>
        <v>Senior</v>
      </c>
      <c r="H31" s="6" t="str">
        <f>VLOOKUP(C31,Participant!$A$1:$F$1713,4,FALSE)</f>
        <v>M</v>
      </c>
      <c r="I31" s="6" t="str">
        <f>VLOOKUP(C31,Participant!$A$1:$F$1713,5,FALSE)</f>
        <v>JEAN MARC Gully BEGIN Anathole</v>
      </c>
      <c r="J31" s="6" t="str">
        <f>VLOOKUP(C31,Participant!$A$1:$F$1713,6,FALSE)</f>
        <v>Senior</v>
      </c>
    </row>
    <row r="32" spans="1:10" x14ac:dyDescent="0.25">
      <c r="A32" s="6">
        <v>15</v>
      </c>
      <c r="B32" s="2">
        <v>25</v>
      </c>
      <c r="C32" s="6">
        <v>32</v>
      </c>
      <c r="D32" s="4">
        <v>43450.474055092593</v>
      </c>
      <c r="E32" s="4">
        <f t="shared" si="0"/>
        <v>4.0884027781430632E-2</v>
      </c>
      <c r="F32" s="6" t="str">
        <f>VLOOKUP(C32,Participant!$A$1:$F$1713,2,FALSE)</f>
        <v>Karl Max</v>
      </c>
      <c r="G32" s="6" t="str">
        <f>VLOOKUP(C32,Participant!$A$1:$F$1713,3,FALSE)</f>
        <v>Senior</v>
      </c>
      <c r="H32" s="6" t="str">
        <f>VLOOKUP(C32,Participant!$A$1:$F$1713,4,FALSE)</f>
        <v>M</v>
      </c>
      <c r="I32" s="6" t="str">
        <f>VLOOKUP(C32,Participant!$A$1:$F$1713,5,FALSE)</f>
        <v>VIVOT Kevin ZIMMERMANN Maxime</v>
      </c>
      <c r="J32" s="6" t="str">
        <f>VLOOKUP(C32,Participant!$A$1:$F$1713,6,FALSE)</f>
        <v>Senior</v>
      </c>
    </row>
    <row r="33" spans="1:10" x14ac:dyDescent="0.25">
      <c r="A33" s="6">
        <v>16</v>
      </c>
      <c r="B33" s="2">
        <v>28</v>
      </c>
      <c r="C33" s="6">
        <v>15</v>
      </c>
      <c r="D33" s="4">
        <v>43450.474480671299</v>
      </c>
      <c r="E33" s="4">
        <f t="shared" si="0"/>
        <v>4.1309606487629935E-2</v>
      </c>
      <c r="F33" s="6">
        <f>VLOOKUP(C33,Participant!$A$1:$F$1713,2,FALSE)</f>
        <v>2406</v>
      </c>
      <c r="G33" s="6" t="str">
        <f>VLOOKUP(C33,Participant!$A$1:$F$1713,3,FALSE)</f>
        <v>Senior</v>
      </c>
      <c r="H33" s="6" t="str">
        <f>VLOOKUP(C33,Participant!$A$1:$F$1713,4,FALSE)</f>
        <v>M</v>
      </c>
      <c r="I33" s="6" t="str">
        <f>VLOOKUP(C33,Participant!$A$1:$F$1713,5,FALSE)</f>
        <v>BONFILS Richard DIDIER Brice</v>
      </c>
      <c r="J33" s="6" t="str">
        <f>VLOOKUP(C33,Participant!$A$1:$F$1713,6,FALSE)</f>
        <v>Senior</v>
      </c>
    </row>
    <row r="34" spans="1:10" x14ac:dyDescent="0.25">
      <c r="A34" s="6">
        <v>17</v>
      </c>
      <c r="B34" s="2">
        <v>32</v>
      </c>
      <c r="C34" s="6">
        <v>91</v>
      </c>
      <c r="D34" s="4">
        <v>43450.475183564813</v>
      </c>
      <c r="E34" s="4">
        <f t="shared" si="0"/>
        <v>4.2012500001874287E-2</v>
      </c>
      <c r="F34" s="6" t="str">
        <f>VLOOKUP(C34,Participant!$A$1:$F$1713,2,FALSE)</f>
        <v>OnRegretteDéjà</v>
      </c>
      <c r="G34" s="6" t="str">
        <f>VLOOKUP(C34,Participant!$A$1:$F$1713,3,FALSE)</f>
        <v>Senior</v>
      </c>
      <c r="H34" s="6" t="str">
        <f>VLOOKUP(C34,Participant!$A$1:$F$1713,4,FALSE)</f>
        <v>M</v>
      </c>
      <c r="I34" s="6" t="str">
        <f>VLOOKUP(C34,Participant!$A$1:$F$1713,5,FALSE)</f>
        <v>CHANVILLARD Matthieu HERMANN Julien</v>
      </c>
      <c r="J34" s="6" t="str">
        <f>VLOOKUP(C34,Participant!$A$1:$F$1713,6,FALSE)</f>
        <v>Senior</v>
      </c>
    </row>
    <row r="35" spans="1:10" x14ac:dyDescent="0.25">
      <c r="A35" s="6">
        <v>18</v>
      </c>
      <c r="B35" s="2">
        <v>33</v>
      </c>
      <c r="C35" s="6">
        <v>76</v>
      </c>
      <c r="D35" s="4">
        <v>43450.475284375003</v>
      </c>
      <c r="E35" s="4">
        <f t="shared" si="0"/>
        <v>4.2113310191780329E-2</v>
      </c>
      <c r="F35" s="6" t="str">
        <f>VLOOKUP(C35,Participant!$A$1:$F$1713,2,FALSE)</f>
        <v>les sitchan</v>
      </c>
      <c r="G35" s="6" t="str">
        <f>VLOOKUP(C35,Participant!$A$1:$F$1713,3,FALSE)</f>
        <v>Senior</v>
      </c>
      <c r="H35" s="6" t="str">
        <f>VLOOKUP(C35,Participant!$A$1:$F$1713,4,FALSE)</f>
        <v>M</v>
      </c>
      <c r="I35" s="6" t="str">
        <f>VLOOKUP(C35,Participant!$A$1:$F$1713,5,FALSE)</f>
        <v>KIRMANN Lionel ARNOLD Lucien</v>
      </c>
      <c r="J35" s="6" t="str">
        <f>VLOOKUP(C35,Participant!$A$1:$F$1713,6,FALSE)</f>
        <v>Senior</v>
      </c>
    </row>
    <row r="36" spans="1:10" x14ac:dyDescent="0.25">
      <c r="A36" s="6">
        <v>19</v>
      </c>
      <c r="B36" s="2">
        <v>35</v>
      </c>
      <c r="C36" s="6">
        <v>40</v>
      </c>
      <c r="D36" s="4">
        <v>43450.475598726851</v>
      </c>
      <c r="E36" s="4">
        <f t="shared" si="0"/>
        <v>4.2427662039699499E-2</v>
      </c>
      <c r="F36" s="6" t="str">
        <f>VLOOKUP(C36,Participant!$A$1:$F$1713,2,FALSE)</f>
        <v>GREISBAB TEAM</v>
      </c>
      <c r="G36" s="6" t="str">
        <f>VLOOKUP(C36,Participant!$A$1:$F$1713,3,FALSE)</f>
        <v>Senior</v>
      </c>
      <c r="H36" s="6" t="str">
        <f>VLOOKUP(C36,Participant!$A$1:$F$1713,4,FALSE)</f>
        <v>M</v>
      </c>
      <c r="I36" s="6" t="str">
        <f>VLOOKUP(C36,Participant!$A$1:$F$1713,5,FALSE)</f>
        <v>SCHALL Eric CHRIST-BERTRAND Denis</v>
      </c>
      <c r="J36" s="6" t="str">
        <f>VLOOKUP(C36,Participant!$A$1:$F$1713,6,FALSE)</f>
        <v>Senior</v>
      </c>
    </row>
    <row r="37" spans="1:10" x14ac:dyDescent="0.25">
      <c r="A37" s="6">
        <v>20</v>
      </c>
      <c r="B37" s="2">
        <v>36</v>
      </c>
      <c r="C37" s="6">
        <v>73</v>
      </c>
      <c r="D37" s="4">
        <v>43450.475654282411</v>
      </c>
      <c r="E37" s="4">
        <f t="shared" si="0"/>
        <v>4.2483217599510681E-2</v>
      </c>
      <c r="F37" s="6" t="str">
        <f>VLOOKUP(C37,Participant!$A$1:$F$1713,2,FALSE)</f>
        <v>HITEC TEAM</v>
      </c>
      <c r="G37" s="6" t="str">
        <f>VLOOKUP(C37,Participant!$A$1:$F$1713,3,FALSE)</f>
        <v>Senior</v>
      </c>
      <c r="H37" s="6" t="str">
        <f>VLOOKUP(C37,Participant!$A$1:$F$1713,4,FALSE)</f>
        <v>M</v>
      </c>
      <c r="I37" s="6" t="str">
        <f>VLOOKUP(C37,Participant!$A$1:$F$1713,5,FALSE)</f>
        <v>HITTINGER Yannick WEIBEL Loic</v>
      </c>
      <c r="J37" s="6" t="str">
        <f>VLOOKUP(C37,Participant!$A$1:$F$1713,6,FALSE)</f>
        <v>Senior</v>
      </c>
    </row>
    <row r="38" spans="1:10" x14ac:dyDescent="0.25">
      <c r="A38" s="6">
        <v>21</v>
      </c>
      <c r="B38" s="2">
        <v>38</v>
      </c>
      <c r="C38" s="6">
        <v>19</v>
      </c>
      <c r="D38" s="4">
        <v>43450.476025462965</v>
      </c>
      <c r="E38" s="4">
        <f t="shared" si="0"/>
        <v>4.2854398154304363E-2</v>
      </c>
      <c r="F38" s="6" t="str">
        <f>VLOOKUP(C38,Participant!$A$1:$F$1713,2,FALSE)</f>
        <v>Hug&amp;Tom</v>
      </c>
      <c r="G38" s="6" t="str">
        <f>VLOOKUP(C38,Participant!$A$1:$F$1713,3,FALSE)</f>
        <v>Senior</v>
      </c>
      <c r="H38" s="6" t="str">
        <f>VLOOKUP(C38,Participant!$A$1:$F$1713,4,FALSE)</f>
        <v>M</v>
      </c>
      <c r="I38" s="6" t="str">
        <f>VLOOKUP(C38,Participant!$A$1:$F$1713,5,FALSE)</f>
        <v>BATT Thomas VOGLER Hugo</v>
      </c>
      <c r="J38" s="6" t="str">
        <f>VLOOKUP(C38,Participant!$A$1:$F$1713,6,FALSE)</f>
        <v>Senior</v>
      </c>
    </row>
    <row r="39" spans="1:10" x14ac:dyDescent="0.25">
      <c r="A39" s="6">
        <v>22</v>
      </c>
      <c r="B39" s="2">
        <v>39</v>
      </c>
      <c r="C39" s="6">
        <v>98</v>
      </c>
      <c r="D39" s="4">
        <v>43450.476108796298</v>
      </c>
      <c r="E39" s="4">
        <f t="shared" si="0"/>
        <v>4.2937731486745179E-2</v>
      </c>
      <c r="F39" s="6" t="str">
        <f>VLOOKUP(C39,Participant!$A$1:$F$1713,2,FALSE)</f>
        <v>alsaco vs p'tit suisse</v>
      </c>
      <c r="G39" s="6" t="str">
        <f>VLOOKUP(C39,Participant!$A$1:$F$1713,3,FALSE)</f>
        <v>Senior</v>
      </c>
      <c r="H39" s="6" t="str">
        <f>VLOOKUP(C39,Participant!$A$1:$F$1713,4,FALSE)</f>
        <v>M</v>
      </c>
      <c r="I39" s="6" t="str">
        <f>VLOOKUP(C39,Participant!$A$1:$F$1713,5,FALSE)</f>
        <v>BRENNER Steve MOSSER Fabien</v>
      </c>
      <c r="J39" s="6" t="str">
        <f>VLOOKUP(C39,Participant!$A$1:$F$1713,6,FALSE)</f>
        <v>Senior</v>
      </c>
    </row>
    <row r="40" spans="1:10" x14ac:dyDescent="0.25">
      <c r="A40" s="6">
        <v>23</v>
      </c>
      <c r="B40" s="2">
        <v>40</v>
      </c>
      <c r="C40" s="6">
        <v>95</v>
      </c>
      <c r="D40" s="4">
        <v>43450.476140509258</v>
      </c>
      <c r="E40" s="4">
        <f t="shared" si="0"/>
        <v>4.2969444446498528E-2</v>
      </c>
      <c r="F40" s="6" t="str">
        <f>VLOOKUP(C40,Participant!$A$1:$F$1713,2,FALSE)</f>
        <v>Suffloumers</v>
      </c>
      <c r="G40" s="6" t="str">
        <f>VLOOKUP(C40,Participant!$A$1:$F$1713,3,FALSE)</f>
        <v>Senior</v>
      </c>
      <c r="H40" s="6" t="str">
        <f>VLOOKUP(C40,Participant!$A$1:$F$1713,4,FALSE)</f>
        <v>M</v>
      </c>
      <c r="I40" s="6" t="str">
        <f>VLOOKUP(C40,Participant!$A$1:$F$1713,5,FALSE)</f>
        <v>DATIN Julien LALLEMAND Valentin</v>
      </c>
      <c r="J40" s="6" t="str">
        <f>VLOOKUP(C40,Participant!$A$1:$F$1713,6,FALSE)</f>
        <v>Senior</v>
      </c>
    </row>
    <row r="41" spans="1:10" x14ac:dyDescent="0.25">
      <c r="A41" s="6">
        <v>24</v>
      </c>
      <c r="B41" s="2">
        <v>41</v>
      </c>
      <c r="C41" s="6">
        <v>62</v>
      </c>
      <c r="D41" s="4">
        <v>43450.476185995372</v>
      </c>
      <c r="E41" s="4">
        <f t="shared" si="0"/>
        <v>4.3014930561184883E-2</v>
      </c>
      <c r="F41" s="6" t="str">
        <f>VLOOKUP(C41,Participant!$A$1:$F$1713,2,FALSE)</f>
        <v>MAT&amp;CYP</v>
      </c>
      <c r="G41" s="6" t="str">
        <f>VLOOKUP(C41,Participant!$A$1:$F$1713,3,FALSE)</f>
        <v>Senior</v>
      </c>
      <c r="H41" s="6" t="str">
        <f>VLOOKUP(C41,Participant!$A$1:$F$1713,4,FALSE)</f>
        <v>M</v>
      </c>
      <c r="I41" s="6" t="str">
        <f>VLOOKUP(C41,Participant!$A$1:$F$1713,5,FALSE)</f>
        <v>ALBENESIUS Cyprien MARMILLOD Matthieu</v>
      </c>
      <c r="J41" s="6" t="str">
        <f>VLOOKUP(C41,Participant!$A$1:$F$1713,6,FALSE)</f>
        <v>Senior</v>
      </c>
    </row>
    <row r="42" spans="1:10" x14ac:dyDescent="0.25">
      <c r="A42" s="6">
        <v>25</v>
      </c>
      <c r="B42" s="2">
        <v>44</v>
      </c>
      <c r="C42" s="6">
        <v>88</v>
      </c>
      <c r="D42" s="4">
        <v>43450.476770486108</v>
      </c>
      <c r="E42" s="4">
        <f t="shared" si="0"/>
        <v>4.3599421296676155E-2</v>
      </c>
      <c r="F42" s="6" t="str">
        <f>VLOOKUP(C42,Participant!$A$1:$F$1713,2,FALSE)</f>
        <v>Mars IS 1</v>
      </c>
      <c r="G42" s="6" t="str">
        <f>VLOOKUP(C42,Participant!$A$1:$F$1713,3,FALSE)</f>
        <v>Senior</v>
      </c>
      <c r="H42" s="6" t="str">
        <f>VLOOKUP(C42,Participant!$A$1:$F$1713,4,FALSE)</f>
        <v>M</v>
      </c>
      <c r="I42" s="6" t="str">
        <f>VLOOKUP(C42,Participant!$A$1:$F$1713,5,FALSE)</f>
        <v>URLACHER Pascal GRAESSEL Emmanuel</v>
      </c>
      <c r="J42" s="6" t="str">
        <f>VLOOKUP(C42,Participant!$A$1:$F$1713,6,FALSE)</f>
        <v>Senior</v>
      </c>
    </row>
    <row r="43" spans="1:10" x14ac:dyDescent="0.25">
      <c r="A43" s="6">
        <v>26</v>
      </c>
      <c r="B43" s="2">
        <v>45</v>
      </c>
      <c r="C43" s="6">
        <v>83</v>
      </c>
      <c r="D43" s="4">
        <v>43450.476885185184</v>
      </c>
      <c r="E43" s="4">
        <f t="shared" si="0"/>
        <v>4.3714120372897014E-2</v>
      </c>
      <c r="F43" s="6" t="str">
        <f>VLOOKUP(C43,Participant!$A$1:$F$1713,2,FALSE)</f>
        <v>Les Holtz Frässers</v>
      </c>
      <c r="G43" s="6" t="str">
        <f>VLOOKUP(C43,Participant!$A$1:$F$1713,3,FALSE)</f>
        <v>Senior</v>
      </c>
      <c r="H43" s="6" t="str">
        <f>VLOOKUP(C43,Participant!$A$1:$F$1713,4,FALSE)</f>
        <v>M</v>
      </c>
      <c r="I43" s="6" t="str">
        <f>VLOOKUP(C43,Participant!$A$1:$F$1713,5,FALSE)</f>
        <v>PENFORNIS Mathieu DOSSMANN Julien</v>
      </c>
      <c r="J43" s="6" t="str">
        <f>VLOOKUP(C43,Participant!$A$1:$F$1713,6,FALSE)</f>
        <v>Senior</v>
      </c>
    </row>
    <row r="44" spans="1:10" x14ac:dyDescent="0.25">
      <c r="A44" s="6">
        <v>27</v>
      </c>
      <c r="B44" s="2">
        <v>47</v>
      </c>
      <c r="C44" s="6">
        <v>89</v>
      </c>
      <c r="D44" s="4">
        <v>43450.477654166665</v>
      </c>
      <c r="E44" s="4">
        <f t="shared" si="0"/>
        <v>4.4483101853984408E-2</v>
      </c>
      <c r="F44" s="6" t="str">
        <f>VLOOKUP(C44,Participant!$A$1:$F$1713,2,FALSE)</f>
        <v>Mars IS 2</v>
      </c>
      <c r="G44" s="6" t="str">
        <f>VLOOKUP(C44,Participant!$A$1:$F$1713,3,FALSE)</f>
        <v>Senior</v>
      </c>
      <c r="H44" s="6" t="str">
        <f>VLOOKUP(C44,Participant!$A$1:$F$1713,4,FALSE)</f>
        <v>M</v>
      </c>
      <c r="I44" s="6" t="str">
        <f>VLOOKUP(C44,Participant!$A$1:$F$1713,5,FALSE)</f>
        <v>HOCINI Sebastien FRITZ Johann</v>
      </c>
      <c r="J44" s="6" t="str">
        <f>VLOOKUP(C44,Participant!$A$1:$F$1713,6,FALSE)</f>
        <v>Senior</v>
      </c>
    </row>
    <row r="45" spans="1:10" x14ac:dyDescent="0.25">
      <c r="A45" s="6">
        <v>28</v>
      </c>
      <c r="B45" s="2">
        <v>51</v>
      </c>
      <c r="C45" s="6">
        <v>7</v>
      </c>
      <c r="D45" s="4">
        <v>43450.478299652779</v>
      </c>
      <c r="E45" s="4">
        <f t="shared" si="0"/>
        <v>4.5128587968065403E-2</v>
      </c>
      <c r="F45" s="6" t="str">
        <f>VLOOKUP(C45,Participant!$A$1:$F$1713,2,FALSE)</f>
        <v>les géants verts</v>
      </c>
      <c r="G45" s="6" t="str">
        <f>VLOOKUP(C45,Participant!$A$1:$F$1713,3,FALSE)</f>
        <v>Senior</v>
      </c>
      <c r="H45" s="6" t="str">
        <f>VLOOKUP(C45,Participant!$A$1:$F$1713,4,FALSE)</f>
        <v>M</v>
      </c>
      <c r="I45" s="6" t="str">
        <f>VLOOKUP(C45,Participant!$A$1:$F$1713,5,FALSE)</f>
        <v>JUNG Quentin BAYART Romain</v>
      </c>
      <c r="J45" s="6" t="str">
        <f>VLOOKUP(C45,Participant!$A$1:$F$1713,6,FALSE)</f>
        <v>Senior</v>
      </c>
    </row>
    <row r="46" spans="1:10" x14ac:dyDescent="0.25">
      <c r="A46" s="6">
        <v>29</v>
      </c>
      <c r="B46" s="2">
        <v>57</v>
      </c>
      <c r="C46" s="6">
        <v>23</v>
      </c>
      <c r="D46" s="4">
        <v>43450.479181481482</v>
      </c>
      <c r="E46" s="4">
        <f t="shared" si="0"/>
        <v>4.6010416670469567E-2</v>
      </c>
      <c r="F46" s="6" t="str">
        <f>VLOOKUP(C46,Participant!$A$1:$F$1713,2,FALSE)</f>
        <v>Les silures</v>
      </c>
      <c r="G46" s="6" t="str">
        <f>VLOOKUP(C46,Participant!$A$1:$F$1713,3,FALSE)</f>
        <v>Senior</v>
      </c>
      <c r="H46" s="6" t="str">
        <f>VLOOKUP(C46,Participant!$A$1:$F$1713,4,FALSE)</f>
        <v>M</v>
      </c>
      <c r="I46" s="6" t="str">
        <f>VLOOKUP(C46,Participant!$A$1:$F$1713,5,FALSE)</f>
        <v>GEYER Alexandre VAN DEN NOORTGAETE Nicolas</v>
      </c>
      <c r="J46" s="6" t="str">
        <f>VLOOKUP(C46,Participant!$A$1:$F$1713,6,FALSE)</f>
        <v>Senior</v>
      </c>
    </row>
    <row r="47" spans="1:10" x14ac:dyDescent="0.25">
      <c r="A47" s="6">
        <v>30</v>
      </c>
      <c r="B47" s="2">
        <v>62</v>
      </c>
      <c r="C47" s="6">
        <v>63</v>
      </c>
      <c r="D47" s="4">
        <v>43450.480255787035</v>
      </c>
      <c r="E47" s="4">
        <f t="shared" si="0"/>
        <v>4.7084722224099096E-2</v>
      </c>
      <c r="F47" s="6" t="str">
        <f>VLOOKUP(C47,Participant!$A$1:$F$1713,2,FALSE)</f>
        <v>Ninjago</v>
      </c>
      <c r="G47" s="6" t="str">
        <f>VLOOKUP(C47,Participant!$A$1:$F$1713,3,FALSE)</f>
        <v>Senior</v>
      </c>
      <c r="H47" s="6" t="str">
        <f>VLOOKUP(C47,Participant!$A$1:$F$1713,4,FALSE)</f>
        <v>M</v>
      </c>
      <c r="I47" s="6" t="str">
        <f>VLOOKUP(C47,Participant!$A$1:$F$1713,5,FALSE)</f>
        <v>AUCOUTURIER Pierre HECQUARD Mickaël</v>
      </c>
      <c r="J47" s="6" t="str">
        <f>VLOOKUP(C47,Participant!$A$1:$F$1713,6,FALSE)</f>
        <v>Senior</v>
      </c>
    </row>
    <row r="48" spans="1:10" x14ac:dyDescent="0.25">
      <c r="A48" s="6">
        <v>31</v>
      </c>
      <c r="B48" s="2">
        <v>70</v>
      </c>
      <c r="C48" s="6">
        <v>75</v>
      </c>
      <c r="D48" s="4">
        <v>43450.481523842594</v>
      </c>
      <c r="E48" s="4">
        <f t="shared" si="0"/>
        <v>4.8352777783293277E-2</v>
      </c>
      <c r="F48" s="6" t="str">
        <f>VLOOKUP(C48,Participant!$A$1:$F$1713,2,FALSE)</f>
        <v>LES BUREAU'CRACKS</v>
      </c>
      <c r="G48" s="6" t="str">
        <f>VLOOKUP(C48,Participant!$A$1:$F$1713,3,FALSE)</f>
        <v>Senior</v>
      </c>
      <c r="H48" s="6" t="str">
        <f>VLOOKUP(C48,Participant!$A$1:$F$1713,4,FALSE)</f>
        <v>M</v>
      </c>
      <c r="I48" s="6" t="str">
        <f>VLOOKUP(C48,Participant!$A$1:$F$1713,5,FALSE)</f>
        <v>STREIFF Florian SCHAFFNER Olivier</v>
      </c>
      <c r="J48" s="6" t="str">
        <f>VLOOKUP(C48,Participant!$A$1:$F$1713,6,FALSE)</f>
        <v>Senior</v>
      </c>
    </row>
    <row r="49" spans="1:10" x14ac:dyDescent="0.25">
      <c r="A49" s="6">
        <v>32</v>
      </c>
      <c r="B49" s="2">
        <v>76</v>
      </c>
      <c r="C49" s="6">
        <v>54</v>
      </c>
      <c r="D49" s="4">
        <v>43450.482932175924</v>
      </c>
      <c r="E49" s="4">
        <f t="shared" si="0"/>
        <v>4.9761111113184597E-2</v>
      </c>
      <c r="F49" s="6" t="str">
        <f>VLOOKUP(C49,Participant!$A$1:$F$1713,2,FALSE)</f>
        <v>Esprit Vosgis</v>
      </c>
      <c r="G49" s="6" t="str">
        <f>VLOOKUP(C49,Participant!$A$1:$F$1713,3,FALSE)</f>
        <v>Senior</v>
      </c>
      <c r="H49" s="6" t="str">
        <f>VLOOKUP(C49,Participant!$A$1:$F$1713,4,FALSE)</f>
        <v>M</v>
      </c>
      <c r="I49" s="6" t="str">
        <f>VLOOKUP(C49,Participant!$A$1:$F$1713,5,FALSE)</f>
        <v>IGEL Stéphane URBAN Sebastien</v>
      </c>
      <c r="J49" s="6" t="str">
        <f>VLOOKUP(C49,Participant!$A$1:$F$1713,6,FALSE)</f>
        <v>Senior</v>
      </c>
    </row>
    <row r="50" spans="1:10" x14ac:dyDescent="0.25">
      <c r="A50" s="6">
        <v>33</v>
      </c>
      <c r="B50" s="2">
        <v>79</v>
      </c>
      <c r="C50" s="6">
        <v>29</v>
      </c>
      <c r="D50" s="4">
        <v>43450.483516666667</v>
      </c>
      <c r="E50" s="4">
        <f t="shared" si="0"/>
        <v>5.0345601855951827E-2</v>
      </c>
      <c r="F50" s="6" t="str">
        <f>VLOOKUP(C50,Participant!$A$1:$F$1713,2,FALSE)</f>
        <v>Naveco team</v>
      </c>
      <c r="G50" s="6" t="str">
        <f>VLOOKUP(C50,Participant!$A$1:$F$1713,3,FALSE)</f>
        <v>Senior</v>
      </c>
      <c r="H50" s="6" t="str">
        <f>VLOOKUP(C50,Participant!$A$1:$F$1713,4,FALSE)</f>
        <v>M</v>
      </c>
      <c r="I50" s="6" t="str">
        <f>VLOOKUP(C50,Participant!$A$1:$F$1713,5,FALSE)</f>
        <v>GREINER Jean MULLER Eric</v>
      </c>
      <c r="J50" s="6" t="str">
        <f>VLOOKUP(C50,Participant!$A$1:$F$1713,6,FALSE)</f>
        <v>Senior</v>
      </c>
    </row>
    <row r="51" spans="1:10" x14ac:dyDescent="0.25">
      <c r="A51" s="6">
        <v>34</v>
      </c>
      <c r="B51" s="2" t="s">
        <v>215</v>
      </c>
      <c r="C51" s="6">
        <v>64</v>
      </c>
      <c r="D51" s="4" t="s">
        <v>214</v>
      </c>
      <c r="E51" s="4" t="e">
        <f t="shared" si="0"/>
        <v>#VALUE!</v>
      </c>
      <c r="F51" s="6" t="str">
        <f>VLOOKUP(C51,Participant!$A$1:$F$1713,2,FALSE)</f>
        <v>ON/OFF</v>
      </c>
      <c r="G51" s="6" t="str">
        <f>VLOOKUP(C51,Participant!$A$1:$F$1713,3,FALSE)</f>
        <v>Senior</v>
      </c>
      <c r="H51" s="6" t="str">
        <f>VLOOKUP(C51,Participant!$A$1:$F$1713,4,FALSE)</f>
        <v>M</v>
      </c>
      <c r="I51" s="6" t="str">
        <f>VLOOKUP(C51,Participant!$A$1:$F$1713,5,FALSE)</f>
        <v>PIERSON Renaud VALERIO Cyril</v>
      </c>
      <c r="J51" s="6" t="str">
        <f>VLOOKUP(C51,Participant!$A$1:$F$1713,6,FALSE)</f>
        <v>Senior</v>
      </c>
    </row>
    <row r="52" spans="1:10" x14ac:dyDescent="0.25">
      <c r="A52" s="6"/>
      <c r="B52" s="2"/>
      <c r="C52" s="6"/>
      <c r="D52" s="4"/>
      <c r="E52" s="4"/>
      <c r="F52" s="6"/>
      <c r="G52" s="6"/>
      <c r="H52" s="6"/>
      <c r="I52" s="6"/>
      <c r="J52" s="6"/>
    </row>
    <row r="53" spans="1:10" x14ac:dyDescent="0.25">
      <c r="A53" s="6">
        <v>1</v>
      </c>
      <c r="B53" s="2">
        <v>11</v>
      </c>
      <c r="C53" s="6">
        <v>13</v>
      </c>
      <c r="D53" s="4">
        <v>43450.471213657409</v>
      </c>
      <c r="E53" s="4">
        <f t="shared" ref="E53:E66" si="1">D53-$F$1</f>
        <v>3.8042592597776093E-2</v>
      </c>
      <c r="F53" s="6" t="str">
        <f>VLOOKUP(C53,Participant!$A$1:$F$1713,2,FALSE)</f>
        <v>LES LRD</v>
      </c>
      <c r="G53" s="6" t="str">
        <f>VLOOKUP(C53,Participant!$A$1:$F$1713,3,FALSE)</f>
        <v>Senior</v>
      </c>
      <c r="H53" s="6" t="str">
        <f>VLOOKUP(C53,Participant!$A$1:$F$1713,4,FALSE)</f>
        <v>X</v>
      </c>
      <c r="I53" s="6" t="str">
        <f>VLOOKUP(C53,Participant!$A$1:$F$1713,5,FALSE)</f>
        <v>MULLER Nicolas WERNER Marie catherine</v>
      </c>
      <c r="J53" s="6" t="str">
        <f>VLOOKUP(C53,Participant!$A$1:$F$1713,6,FALSE)</f>
        <v>Senior</v>
      </c>
    </row>
    <row r="54" spans="1:10" x14ac:dyDescent="0.25">
      <c r="A54" s="6">
        <v>2</v>
      </c>
      <c r="B54" s="2">
        <v>24</v>
      </c>
      <c r="C54" s="6">
        <v>48</v>
      </c>
      <c r="D54" s="4">
        <v>43450.473801967593</v>
      </c>
      <c r="E54" s="4">
        <f t="shared" si="1"/>
        <v>4.0630902782140765E-2</v>
      </c>
      <c r="F54" s="6" t="str">
        <f>VLOOKUP(C54,Participant!$A$1:$F$1713,2,FALSE)</f>
        <v>Cpartimonkiki</v>
      </c>
      <c r="G54" s="6" t="str">
        <f>VLOOKUP(C54,Participant!$A$1:$F$1713,3,FALSE)</f>
        <v>Senior</v>
      </c>
      <c r="H54" s="6" t="str">
        <f>VLOOKUP(C54,Participant!$A$1:$F$1713,4,FALSE)</f>
        <v>X</v>
      </c>
      <c r="I54" s="6" t="str">
        <f>VLOOKUP(C54,Participant!$A$1:$F$1713,5,FALSE)</f>
        <v>MANN Jérémy MANN Marie-sandrine</v>
      </c>
      <c r="J54" s="6" t="str">
        <f>VLOOKUP(C54,Participant!$A$1:$F$1713,6,FALSE)</f>
        <v>Senior</v>
      </c>
    </row>
    <row r="55" spans="1:10" x14ac:dyDescent="0.25">
      <c r="A55" s="6">
        <v>3</v>
      </c>
      <c r="B55" s="2">
        <v>31</v>
      </c>
      <c r="C55" s="6">
        <v>67</v>
      </c>
      <c r="D55" s="4">
        <v>43450.475066203704</v>
      </c>
      <c r="E55" s="4">
        <f t="shared" si="1"/>
        <v>4.1895138892868999E-2</v>
      </c>
      <c r="F55" s="6" t="str">
        <f>VLOOKUP(C55,Participant!$A$1:$F$1713,2,FALSE)</f>
        <v>The Notorious</v>
      </c>
      <c r="G55" s="6" t="str">
        <f>VLOOKUP(C55,Participant!$A$1:$F$1713,3,FALSE)</f>
        <v>Senior</v>
      </c>
      <c r="H55" s="6" t="str">
        <f>VLOOKUP(C55,Participant!$A$1:$F$1713,4,FALSE)</f>
        <v>X</v>
      </c>
      <c r="I55" s="6" t="str">
        <f>VLOOKUP(C55,Participant!$A$1:$F$1713,5,FALSE)</f>
        <v>HUCK Alexis SUSS Amélie</v>
      </c>
      <c r="J55" s="6" t="str">
        <f>VLOOKUP(C55,Participant!$A$1:$F$1713,6,FALSE)</f>
        <v>Senior</v>
      </c>
    </row>
    <row r="56" spans="1:10" x14ac:dyDescent="0.25">
      <c r="A56" s="6">
        <v>4</v>
      </c>
      <c r="B56" s="2">
        <v>34</v>
      </c>
      <c r="C56" s="6">
        <v>1</v>
      </c>
      <c r="D56" s="4">
        <v>43450.475411226849</v>
      </c>
      <c r="E56" s="4">
        <f t="shared" si="1"/>
        <v>4.2240162038069684E-2</v>
      </c>
      <c r="F56" s="6" t="str">
        <f>VLOOKUP(C56,Participant!$A$1:$F$1713,2,FALSE)</f>
        <v>L'Echappée verte</v>
      </c>
      <c r="G56" s="6" t="str">
        <f>VLOOKUP(C56,Participant!$A$1:$F$1713,3,FALSE)</f>
        <v>Senior</v>
      </c>
      <c r="H56" s="6" t="str">
        <f>VLOOKUP(C56,Participant!$A$1:$F$1713,4,FALSE)</f>
        <v>X</v>
      </c>
      <c r="I56" s="6" t="str">
        <f>VLOOKUP(C56,Participant!$A$1:$F$1713,5,FALSE)</f>
        <v>ANCEL Grégory ZELLMEYER Aurélie</v>
      </c>
      <c r="J56" s="6" t="str">
        <f>VLOOKUP(C56,Participant!$A$1:$F$1713,6,FALSE)</f>
        <v>Senior</v>
      </c>
    </row>
    <row r="57" spans="1:10" x14ac:dyDescent="0.25">
      <c r="A57" s="6">
        <v>5</v>
      </c>
      <c r="B57" s="2">
        <v>37</v>
      </c>
      <c r="C57" s="6">
        <v>52</v>
      </c>
      <c r="D57" s="4">
        <v>43450.475945949074</v>
      </c>
      <c r="E57" s="4">
        <f t="shared" si="1"/>
        <v>4.2774884263053536E-2</v>
      </c>
      <c r="F57" s="6" t="str">
        <f>VLOOKUP(C57,Participant!$A$1:$F$1713,2,FALSE)</f>
        <v xml:space="preserve">VCE Triathlon MIXTE </v>
      </c>
      <c r="G57" s="6" t="str">
        <f>VLOOKUP(C57,Participant!$A$1:$F$1713,3,FALSE)</f>
        <v>Senior</v>
      </c>
      <c r="H57" s="6" t="str">
        <f>VLOOKUP(C57,Participant!$A$1:$F$1713,4,FALSE)</f>
        <v>X</v>
      </c>
      <c r="I57" s="6" t="str">
        <f>VLOOKUP(C57,Participant!$A$1:$F$1713,5,FALSE)</f>
        <v>JUNG Marie KLEIN Alexandre</v>
      </c>
      <c r="J57" s="6" t="str">
        <f>VLOOKUP(C57,Participant!$A$1:$F$1713,6,FALSE)</f>
        <v>Senior</v>
      </c>
    </row>
    <row r="58" spans="1:10" x14ac:dyDescent="0.25">
      <c r="A58" s="6">
        <v>6</v>
      </c>
      <c r="B58" s="2">
        <v>43</v>
      </c>
      <c r="C58" s="6">
        <v>93</v>
      </c>
      <c r="D58" s="4">
        <v>43450.47674085648</v>
      </c>
      <c r="E58" s="4">
        <f t="shared" si="1"/>
        <v>4.3569791669142433E-2</v>
      </c>
      <c r="F58" s="6" t="str">
        <f>VLOOKUP(C58,Participant!$A$1:$F$1713,2,FALSE)</f>
        <v>Peps</v>
      </c>
      <c r="G58" s="6" t="str">
        <f>VLOOKUP(C58,Participant!$A$1:$F$1713,3,FALSE)</f>
        <v>Senior</v>
      </c>
      <c r="H58" s="6" t="str">
        <f>VLOOKUP(C58,Participant!$A$1:$F$1713,4,FALSE)</f>
        <v>X</v>
      </c>
      <c r="I58" s="6" t="str">
        <f>VLOOKUP(C58,Participant!$A$1:$F$1713,5,FALSE)</f>
        <v>TORNARE Emilie KRONBERGER Jean</v>
      </c>
      <c r="J58" s="6" t="str">
        <f>VLOOKUP(C58,Participant!$A$1:$F$1713,6,FALSE)</f>
        <v>Senior</v>
      </c>
    </row>
    <row r="59" spans="1:10" x14ac:dyDescent="0.25">
      <c r="A59" s="6">
        <v>7</v>
      </c>
      <c r="B59" s="2">
        <v>64</v>
      </c>
      <c r="C59" s="6">
        <v>24</v>
      </c>
      <c r="D59" s="4">
        <v>43450.480475578704</v>
      </c>
      <c r="E59" s="4">
        <f t="shared" si="1"/>
        <v>4.7304513893323019E-2</v>
      </c>
      <c r="F59" s="6" t="str">
        <f>VLOOKUP(C59,Participant!$A$1:$F$1713,2,FALSE)</f>
        <v>LES CROCOS DE L'ALPE</v>
      </c>
      <c r="G59" s="6" t="str">
        <f>VLOOKUP(C59,Participant!$A$1:$F$1713,3,FALSE)</f>
        <v>Senior</v>
      </c>
      <c r="H59" s="6" t="str">
        <f>VLOOKUP(C59,Participant!$A$1:$F$1713,4,FALSE)</f>
        <v>X</v>
      </c>
      <c r="I59" s="6" t="str">
        <f>VLOOKUP(C59,Participant!$A$1:$F$1713,5,FALSE)</f>
        <v>LE VALLOIS Anna ERTLEN Damien</v>
      </c>
      <c r="J59" s="6" t="str">
        <f>VLOOKUP(C59,Participant!$A$1:$F$1713,6,FALSE)</f>
        <v>Senior</v>
      </c>
    </row>
    <row r="60" spans="1:10" x14ac:dyDescent="0.25">
      <c r="A60" s="6">
        <v>8</v>
      </c>
      <c r="B60" s="2">
        <v>67</v>
      </c>
      <c r="C60" s="6">
        <v>16</v>
      </c>
      <c r="D60" s="4">
        <v>43450.481266087962</v>
      </c>
      <c r="E60" s="4">
        <f t="shared" si="1"/>
        <v>4.8095023150381166E-2</v>
      </c>
      <c r="F60" s="6" t="str">
        <f>VLOOKUP(C60,Participant!$A$1:$F$1713,2,FALSE)</f>
        <v>la mère noël et son renne</v>
      </c>
      <c r="G60" s="6" t="str">
        <f>VLOOKUP(C60,Participant!$A$1:$F$1713,3,FALSE)</f>
        <v>Senior</v>
      </c>
      <c r="H60" s="6" t="str">
        <f>VLOOKUP(C60,Participant!$A$1:$F$1713,4,FALSE)</f>
        <v>X</v>
      </c>
      <c r="I60" s="6" t="str">
        <f>VLOOKUP(C60,Participant!$A$1:$F$1713,5,FALSE)</f>
        <v>PIOTROWSKI Yannick MULLER Sophie</v>
      </c>
      <c r="J60" s="6" t="str">
        <f>VLOOKUP(C60,Participant!$A$1:$F$1713,6,FALSE)</f>
        <v>Senior</v>
      </c>
    </row>
    <row r="61" spans="1:10" x14ac:dyDescent="0.25">
      <c r="A61" s="6">
        <v>9</v>
      </c>
      <c r="B61" s="2">
        <v>69</v>
      </c>
      <c r="C61" s="6">
        <v>30</v>
      </c>
      <c r="D61" s="4">
        <v>43450.481485648146</v>
      </c>
      <c r="E61" s="4">
        <f t="shared" si="1"/>
        <v>4.8314583335013594E-2</v>
      </c>
      <c r="F61" s="6" t="str">
        <f>VLOOKUP(C61,Participant!$A$1:$F$1713,2,FALSE)</f>
        <v>La tête et les jambes Brumath Triathlon</v>
      </c>
      <c r="G61" s="6" t="str">
        <f>VLOOKUP(C61,Participant!$A$1:$F$1713,3,FALSE)</f>
        <v>Senior</v>
      </c>
      <c r="H61" s="6" t="str">
        <f>VLOOKUP(C61,Participant!$A$1:$F$1713,4,FALSE)</f>
        <v>X</v>
      </c>
      <c r="I61" s="6" t="str">
        <f>VLOOKUP(C61,Participant!$A$1:$F$1713,5,FALSE)</f>
        <v>BROBECK Vincent PLAZA Aurélie</v>
      </c>
      <c r="J61" s="6" t="str">
        <f>VLOOKUP(C61,Participant!$A$1:$F$1713,6,FALSE)</f>
        <v>Senior</v>
      </c>
    </row>
    <row r="62" spans="1:10" x14ac:dyDescent="0.25">
      <c r="A62" s="6">
        <v>10</v>
      </c>
      <c r="B62" s="2">
        <v>71</v>
      </c>
      <c r="C62" s="6">
        <v>82</v>
      </c>
      <c r="D62" s="4">
        <v>43450.481731018517</v>
      </c>
      <c r="E62" s="4">
        <f t="shared" si="1"/>
        <v>4.8559953705989756E-2</v>
      </c>
      <c r="F62" s="6" t="str">
        <f>VLOOKUP(C62,Participant!$A$1:$F$1713,2,FALSE)</f>
        <v>Les Chatons sportifs</v>
      </c>
      <c r="G62" s="6" t="str">
        <f>VLOOKUP(C62,Participant!$A$1:$F$1713,3,FALSE)</f>
        <v>Senior</v>
      </c>
      <c r="H62" s="6" t="str">
        <f>VLOOKUP(C62,Participant!$A$1:$F$1713,4,FALSE)</f>
        <v>X</v>
      </c>
      <c r="I62" s="6" t="str">
        <f>VLOOKUP(C62,Participant!$A$1:$F$1713,5,FALSE)</f>
        <v>WENDLING Laura ACHERAY Mathieu</v>
      </c>
      <c r="J62" s="6" t="str">
        <f>VLOOKUP(C62,Participant!$A$1:$F$1713,6,FALSE)</f>
        <v>Senior</v>
      </c>
    </row>
    <row r="63" spans="1:10" x14ac:dyDescent="0.25">
      <c r="A63" s="6">
        <v>11</v>
      </c>
      <c r="B63" s="2">
        <v>86</v>
      </c>
      <c r="C63" s="6">
        <v>35</v>
      </c>
      <c r="D63" s="4">
        <v>43450.486488078706</v>
      </c>
      <c r="E63" s="4">
        <f t="shared" si="1"/>
        <v>5.3317013895139098E-2</v>
      </c>
      <c r="F63" s="6" t="str">
        <f>VLOOKUP(C63,Participant!$A$1:$F$1713,2,FALSE)</f>
        <v>LES SYMPACOLITS</v>
      </c>
      <c r="G63" s="6" t="str">
        <f>VLOOKUP(C63,Participant!$A$1:$F$1713,3,FALSE)</f>
        <v>Senior</v>
      </c>
      <c r="H63" s="6" t="str">
        <f>VLOOKUP(C63,Participant!$A$1:$F$1713,4,FALSE)</f>
        <v>X</v>
      </c>
      <c r="I63" s="6" t="str">
        <f>VLOOKUP(C63,Participant!$A$1:$F$1713,5,FALSE)</f>
        <v>POIREY Melanie HAEBIG Philippe</v>
      </c>
      <c r="J63" s="6" t="str">
        <f>VLOOKUP(C63,Participant!$A$1:$F$1713,6,FALSE)</f>
        <v>Senior</v>
      </c>
    </row>
    <row r="64" spans="1:10" x14ac:dyDescent="0.25">
      <c r="A64" s="6">
        <v>12</v>
      </c>
      <c r="B64" s="2">
        <v>89</v>
      </c>
      <c r="C64" s="6">
        <v>39</v>
      </c>
      <c r="D64" s="4">
        <v>43450.487933564815</v>
      </c>
      <c r="E64" s="4">
        <f t="shared" si="1"/>
        <v>5.4762500003562309E-2</v>
      </c>
      <c r="F64" s="6" t="str">
        <f>VLOOKUP(C64,Participant!$A$1:$F$1713,2,FALSE)</f>
        <v>Convivial Run&amp;Bikers</v>
      </c>
      <c r="G64" s="6" t="str">
        <f>VLOOKUP(C64,Participant!$A$1:$F$1713,3,FALSE)</f>
        <v>Senior</v>
      </c>
      <c r="H64" s="6" t="str">
        <f>VLOOKUP(C64,Participant!$A$1:$F$1713,4,FALSE)</f>
        <v>X</v>
      </c>
      <c r="I64" s="6" t="str">
        <f>VLOOKUP(C64,Participant!$A$1:$F$1713,5,FALSE)</f>
        <v>OBER Thomas MAHLER Anne-laure</v>
      </c>
      <c r="J64" s="6" t="str">
        <f>VLOOKUP(C64,Participant!$A$1:$F$1713,6,FALSE)</f>
        <v>Senior</v>
      </c>
    </row>
    <row r="65" spans="1:10" x14ac:dyDescent="0.25">
      <c r="A65" s="6">
        <v>13</v>
      </c>
      <c r="B65" s="2">
        <v>93</v>
      </c>
      <c r="C65" s="6">
        <v>41</v>
      </c>
      <c r="D65" s="4">
        <v>43450.490774652775</v>
      </c>
      <c r="E65" s="4">
        <f t="shared" si="1"/>
        <v>5.7603587963967584E-2</v>
      </c>
      <c r="F65" s="6" t="str">
        <f>VLOOKUP(C65,Participant!$A$1:$F$1713,2,FALSE)</f>
        <v>MCQUEEN RUNNER'S</v>
      </c>
      <c r="G65" s="6" t="str">
        <f>VLOOKUP(C65,Participant!$A$1:$F$1713,3,FALSE)</f>
        <v>Senior</v>
      </c>
      <c r="H65" s="6" t="str">
        <f>VLOOKUP(C65,Participant!$A$1:$F$1713,4,FALSE)</f>
        <v>X</v>
      </c>
      <c r="I65" s="6" t="str">
        <f>VLOOKUP(C65,Participant!$A$1:$F$1713,5,FALSE)</f>
        <v>FRIEDRICH Stephane FUSCALDO Yolaine</v>
      </c>
      <c r="J65" s="6" t="str">
        <f>VLOOKUP(C65,Participant!$A$1:$F$1713,6,FALSE)</f>
        <v>Senior</v>
      </c>
    </row>
    <row r="66" spans="1:10" x14ac:dyDescent="0.25">
      <c r="A66" s="6">
        <v>14</v>
      </c>
      <c r="B66" s="2" t="s">
        <v>215</v>
      </c>
      <c r="C66" s="6">
        <v>56</v>
      </c>
      <c r="D66" s="4" t="s">
        <v>214</v>
      </c>
      <c r="E66" s="4" t="e">
        <f t="shared" si="1"/>
        <v>#VALUE!</v>
      </c>
      <c r="F66" s="6" t="str">
        <f>VLOOKUP(C66,Participant!$A$1:$F$1713,2,FALSE)</f>
        <v>elise et arthur</v>
      </c>
      <c r="G66" s="6" t="str">
        <f>VLOOKUP(C66,Participant!$A$1:$F$1713,3,FALSE)</f>
        <v>Senior</v>
      </c>
      <c r="H66" s="6" t="str">
        <f>VLOOKUP(C66,Participant!$A$1:$F$1713,4,FALSE)</f>
        <v>X</v>
      </c>
      <c r="I66" s="6" t="str">
        <f>VLOOKUP(C66,Participant!$A$1:$F$1713,5,FALSE)</f>
        <v>TRITSCHLER Elise SEILER Arthur</v>
      </c>
      <c r="J66" s="6" t="str">
        <f>VLOOKUP(C66,Participant!$A$1:$F$1713,6,FALSE)</f>
        <v>Senior</v>
      </c>
    </row>
    <row r="67" spans="1:10" x14ac:dyDescent="0.25">
      <c r="A67" s="6"/>
      <c r="B67" s="2"/>
      <c r="C67" s="6"/>
      <c r="D67" s="4"/>
      <c r="E67" s="4"/>
      <c r="F67" s="6"/>
      <c r="G67" s="6"/>
      <c r="H67" s="6"/>
      <c r="I67" s="6"/>
      <c r="J67" s="6"/>
    </row>
    <row r="68" spans="1:10" x14ac:dyDescent="0.25">
      <c r="A68" s="6">
        <v>1</v>
      </c>
      <c r="B68" s="2">
        <v>46</v>
      </c>
      <c r="C68" s="6">
        <v>31</v>
      </c>
      <c r="D68" s="4">
        <v>43450.476980439817</v>
      </c>
      <c r="E68" s="4">
        <f t="shared" ref="E68:E74" si="2">D68-$F$1</f>
        <v>4.3809375005366746E-2</v>
      </c>
      <c r="F68" s="6" t="str">
        <f>VLOOKUP(C68,Participant!$A$1:$F$1713,2,FALSE)</f>
        <v>Kat'Wom'Anne du Tri Vosges du Nord</v>
      </c>
      <c r="G68" s="6" t="str">
        <f>VLOOKUP(C68,Participant!$A$1:$F$1713,3,FALSE)</f>
        <v>Vétéran</v>
      </c>
      <c r="H68" s="6" t="str">
        <f>VLOOKUP(C68,Participant!$A$1:$F$1713,4,FALSE)</f>
        <v>F</v>
      </c>
      <c r="I68" s="6" t="str">
        <f>VLOOKUP(C68,Participant!$A$1:$F$1713,5,FALSE)</f>
        <v>RISCHNER Anne HIRTZ Katia</v>
      </c>
      <c r="J68" s="6" t="str">
        <f>VLOOKUP(C68,Participant!$A$1:$F$1713,6,FALSE)</f>
        <v>Vétéran</v>
      </c>
    </row>
    <row r="69" spans="1:10" x14ac:dyDescent="0.25">
      <c r="A69" s="6">
        <v>2</v>
      </c>
      <c r="B69" s="2">
        <v>54</v>
      </c>
      <c r="C69" s="6">
        <v>28</v>
      </c>
      <c r="D69" s="4">
        <v>43450.478465046297</v>
      </c>
      <c r="E69" s="4">
        <f t="shared" si="2"/>
        <v>4.5293981485883705E-2</v>
      </c>
      <c r="F69" s="6" t="str">
        <f>VLOOKUP(C69,Participant!$A$1:$F$1713,2,FALSE)</f>
        <v>Les trimettes</v>
      </c>
      <c r="G69" s="6" t="str">
        <f>VLOOKUP(C69,Participant!$A$1:$F$1713,3,FALSE)</f>
        <v>Vétéran</v>
      </c>
      <c r="H69" s="6" t="str">
        <f>VLOOKUP(C69,Participant!$A$1:$F$1713,4,FALSE)</f>
        <v>F</v>
      </c>
      <c r="I69" s="6" t="str">
        <f>VLOOKUP(C69,Participant!$A$1:$F$1713,5,FALSE)</f>
        <v>CHARLIER Claire LE NEVé Laurence</v>
      </c>
      <c r="J69" s="6" t="str">
        <f>VLOOKUP(C69,Participant!$A$1:$F$1713,6,FALSE)</f>
        <v>Vétéran</v>
      </c>
    </row>
    <row r="70" spans="1:10" x14ac:dyDescent="0.25">
      <c r="A70" s="6">
        <v>3</v>
      </c>
      <c r="B70" s="2">
        <v>68</v>
      </c>
      <c r="C70" s="6">
        <v>90</v>
      </c>
      <c r="D70" s="4">
        <v>43450.481398379627</v>
      </c>
      <c r="E70" s="4">
        <f t="shared" si="2"/>
        <v>4.8227314815449063E-2</v>
      </c>
      <c r="F70" s="6" t="str">
        <f>VLOOKUP(C70,Participant!$A$1:$F$1713,2,FALSE)</f>
        <v>OH Girls</v>
      </c>
      <c r="G70" s="6" t="str">
        <f>VLOOKUP(C70,Participant!$A$1:$F$1713,3,FALSE)</f>
        <v>Vétéran</v>
      </c>
      <c r="H70" s="6" t="str">
        <f>VLOOKUP(C70,Participant!$A$1:$F$1713,4,FALSE)</f>
        <v>F</v>
      </c>
      <c r="I70" s="6" t="str">
        <f>VLOOKUP(C70,Participant!$A$1:$F$1713,5,FALSE)</f>
        <v>BRICKA Karine KLEIN Christelle</v>
      </c>
      <c r="J70" s="6" t="str">
        <f>VLOOKUP(C70,Participant!$A$1:$F$1713,6,FALSE)</f>
        <v>Vétéran</v>
      </c>
    </row>
    <row r="71" spans="1:10" x14ac:dyDescent="0.25">
      <c r="A71" s="6">
        <v>4</v>
      </c>
      <c r="B71" s="2">
        <v>74</v>
      </c>
      <c r="C71" s="6">
        <v>96</v>
      </c>
      <c r="D71" s="4">
        <v>43450.482067708333</v>
      </c>
      <c r="E71" s="4">
        <f t="shared" si="2"/>
        <v>4.8896643522311933E-2</v>
      </c>
      <c r="F71" s="6" t="str">
        <f>VLOOKUP(C71,Participant!$A$1:$F$1713,2,FALSE)</f>
        <v>Team Sisters</v>
      </c>
      <c r="G71" s="6" t="str">
        <f>VLOOKUP(C71,Participant!$A$1:$F$1713,3,FALSE)</f>
        <v>Vétéran</v>
      </c>
      <c r="H71" s="6" t="str">
        <f>VLOOKUP(C71,Participant!$A$1:$F$1713,4,FALSE)</f>
        <v>F</v>
      </c>
      <c r="I71" s="6" t="str">
        <f>VLOOKUP(C71,Participant!$A$1:$F$1713,5,FALSE)</f>
        <v>BUCA Simona TIGERSTEDT Liv</v>
      </c>
      <c r="J71" s="6" t="str">
        <f>VLOOKUP(C71,Participant!$A$1:$F$1713,6,FALSE)</f>
        <v>Vétéran</v>
      </c>
    </row>
    <row r="72" spans="1:10" x14ac:dyDescent="0.25">
      <c r="A72" s="6">
        <v>5</v>
      </c>
      <c r="B72" s="2">
        <v>80</v>
      </c>
      <c r="C72" s="6">
        <v>80</v>
      </c>
      <c r="D72" s="4">
        <v>43450.483594907404</v>
      </c>
      <c r="E72" s="4">
        <f t="shared" si="2"/>
        <v>5.0423842592863366E-2</v>
      </c>
      <c r="F72" s="6" t="str">
        <f>VLOOKUP(C72,Participant!$A$1:$F$1713,2,FALSE)</f>
        <v>HAKA TEAM</v>
      </c>
      <c r="G72" s="6" t="str">
        <f>VLOOKUP(C72,Participant!$A$1:$F$1713,3,FALSE)</f>
        <v>Vétéran</v>
      </c>
      <c r="H72" s="6" t="str">
        <f>VLOOKUP(C72,Participant!$A$1:$F$1713,4,FALSE)</f>
        <v>F</v>
      </c>
      <c r="I72" s="6" t="str">
        <f>VLOOKUP(C72,Participant!$A$1:$F$1713,5,FALSE)</f>
        <v>GABBARDO Myriam BUSCHé Fabienne</v>
      </c>
      <c r="J72" s="6" t="str">
        <f>VLOOKUP(C72,Participant!$A$1:$F$1713,6,FALSE)</f>
        <v>Vétéran</v>
      </c>
    </row>
    <row r="73" spans="1:10" x14ac:dyDescent="0.25">
      <c r="A73" s="6">
        <v>6</v>
      </c>
      <c r="B73" s="2">
        <v>84</v>
      </c>
      <c r="C73" s="6">
        <v>59</v>
      </c>
      <c r="D73" s="4">
        <v>43450.485533449071</v>
      </c>
      <c r="E73" s="4">
        <f t="shared" si="2"/>
        <v>5.2362384260050021E-2</v>
      </c>
      <c r="F73" s="6" t="str">
        <f>VLOOKUP(C73,Participant!$A$1:$F$1713,2,FALSE)</f>
        <v>Les baroudeuses</v>
      </c>
      <c r="G73" s="6" t="str">
        <f>VLOOKUP(C73,Participant!$A$1:$F$1713,3,FALSE)</f>
        <v>Vétéran</v>
      </c>
      <c r="H73" s="6" t="str">
        <f>VLOOKUP(C73,Participant!$A$1:$F$1713,4,FALSE)</f>
        <v>F</v>
      </c>
      <c r="I73" s="6" t="str">
        <f>VLOOKUP(C73,Participant!$A$1:$F$1713,5,FALSE)</f>
        <v>TESSIER Frédérique DEUTSCHMANN Christine</v>
      </c>
      <c r="J73" s="6" t="str">
        <f>VLOOKUP(C73,Participant!$A$1:$F$1713,6,FALSE)</f>
        <v>Vétéran</v>
      </c>
    </row>
    <row r="74" spans="1:10" x14ac:dyDescent="0.25">
      <c r="A74" s="6">
        <v>7</v>
      </c>
      <c r="B74" s="2">
        <v>92</v>
      </c>
      <c r="C74" s="6">
        <v>36</v>
      </c>
      <c r="D74" s="4">
        <v>43450.490534722223</v>
      </c>
      <c r="E74" s="4">
        <f t="shared" si="2"/>
        <v>5.7363657411769964E-2</v>
      </c>
      <c r="F74" s="6" t="str">
        <f>VLOOKUP(C74,Participant!$A$1:$F$1713,2,FALSE)</f>
        <v>les débutantes motivées</v>
      </c>
      <c r="G74" s="6" t="str">
        <f>VLOOKUP(C74,Participant!$A$1:$F$1713,3,FALSE)</f>
        <v>Vétéran</v>
      </c>
      <c r="H74" s="6" t="str">
        <f>VLOOKUP(C74,Participant!$A$1:$F$1713,4,FALSE)</f>
        <v>F</v>
      </c>
      <c r="I74" s="6" t="str">
        <f>VLOOKUP(C74,Participant!$A$1:$F$1713,5,FALSE)</f>
        <v>LECOUFFE Clarisse MASSE PROVIN Nathalie</v>
      </c>
      <c r="J74" s="6" t="str">
        <f>VLOOKUP(C74,Participant!$A$1:$F$1713,6,FALSE)</f>
        <v>Vétéran</v>
      </c>
    </row>
    <row r="75" spans="1:10" x14ac:dyDescent="0.25">
      <c r="A75" s="6"/>
      <c r="B75" s="2"/>
      <c r="C75" s="6"/>
      <c r="D75" s="4"/>
      <c r="E75" s="4"/>
      <c r="F75" s="6"/>
      <c r="G75" s="6"/>
      <c r="H75" s="6"/>
      <c r="I75" s="6"/>
      <c r="J75" s="6"/>
    </row>
    <row r="76" spans="1:10" x14ac:dyDescent="0.25">
      <c r="A76" s="6">
        <v>1</v>
      </c>
      <c r="B76" s="2">
        <v>9</v>
      </c>
      <c r="C76" s="6">
        <v>86</v>
      </c>
      <c r="D76" s="4">
        <v>43450.470286574076</v>
      </c>
      <c r="E76" s="4">
        <f t="shared" ref="E76:E95" si="3">D76-$F$1</f>
        <v>3.7115509265277069E-2</v>
      </c>
      <c r="F76" s="6" t="str">
        <f>VLOOKUP(C76,Participant!$A$1:$F$1713,2,FALSE)</f>
        <v xml:space="preserve">Les rebelles </v>
      </c>
      <c r="G76" s="6" t="str">
        <f>VLOOKUP(C76,Participant!$A$1:$F$1713,3,FALSE)</f>
        <v>Vétéran</v>
      </c>
      <c r="H76" s="6" t="str">
        <f>VLOOKUP(C76,Participant!$A$1:$F$1713,4,FALSE)</f>
        <v>M</v>
      </c>
      <c r="I76" s="6" t="str">
        <f>VLOOKUP(C76,Participant!$A$1:$F$1713,5,FALSE)</f>
        <v>GENTIL Jean pierre FUGER Thierry</v>
      </c>
      <c r="J76" s="6" t="str">
        <f>VLOOKUP(C76,Participant!$A$1:$F$1713,6,FALSE)</f>
        <v>Vétéran</v>
      </c>
    </row>
    <row r="77" spans="1:10" x14ac:dyDescent="0.25">
      <c r="A77" s="6">
        <v>2</v>
      </c>
      <c r="B77" s="2">
        <v>12</v>
      </c>
      <c r="C77" s="6">
        <v>78</v>
      </c>
      <c r="D77" s="4">
        <v>43450.471253240743</v>
      </c>
      <c r="E77" s="4">
        <f t="shared" si="3"/>
        <v>3.8082175931776874E-2</v>
      </c>
      <c r="F77" s="6" t="str">
        <f>VLOOKUP(C77,Participant!$A$1:$F$1713,2,FALSE)</f>
        <v>Endurance Shop</v>
      </c>
      <c r="G77" s="6" t="str">
        <f>VLOOKUP(C77,Participant!$A$1:$F$1713,3,FALSE)</f>
        <v>Vétéran</v>
      </c>
      <c r="H77" s="6" t="str">
        <f>VLOOKUP(C77,Participant!$A$1:$F$1713,4,FALSE)</f>
        <v>M</v>
      </c>
      <c r="I77" s="6" t="str">
        <f>VLOOKUP(C77,Participant!$A$1:$F$1713,5,FALSE)</f>
        <v>HIRTZ Franck PALANGA Olivier</v>
      </c>
      <c r="J77" s="6" t="str">
        <f>VLOOKUP(C77,Participant!$A$1:$F$1713,6,FALSE)</f>
        <v>Vétéran</v>
      </c>
    </row>
    <row r="78" spans="1:10" x14ac:dyDescent="0.25">
      <c r="A78" s="6">
        <v>3</v>
      </c>
      <c r="B78" s="2">
        <v>14</v>
      </c>
      <c r="C78" s="6">
        <v>34</v>
      </c>
      <c r="D78" s="4">
        <v>43450.472019560184</v>
      </c>
      <c r="E78" s="4">
        <f t="shared" si="3"/>
        <v>3.8848495372803882E-2</v>
      </c>
      <c r="F78" s="6" t="str">
        <f>VLOOKUP(C78,Participant!$A$1:$F$1713,2,FALSE)</f>
        <v>bluegrass eagle</v>
      </c>
      <c r="G78" s="6" t="str">
        <f>VLOOKUP(C78,Participant!$A$1:$F$1713,3,FALSE)</f>
        <v>Vétéran</v>
      </c>
      <c r="H78" s="6" t="str">
        <f>VLOOKUP(C78,Participant!$A$1:$F$1713,4,FALSE)</f>
        <v>M</v>
      </c>
      <c r="I78" s="6" t="str">
        <f>VLOOKUP(C78,Participant!$A$1:$F$1713,5,FALSE)</f>
        <v>YVORRA Laurent REMY Yann</v>
      </c>
      <c r="J78" s="6" t="str">
        <f>VLOOKUP(C78,Participant!$A$1:$F$1713,6,FALSE)</f>
        <v>Vétéran</v>
      </c>
    </row>
    <row r="79" spans="1:10" x14ac:dyDescent="0.25">
      <c r="A79" s="6">
        <v>4</v>
      </c>
      <c r="B79" s="2">
        <v>26</v>
      </c>
      <c r="C79" s="6">
        <v>47</v>
      </c>
      <c r="D79" s="4">
        <v>43450.474107870374</v>
      </c>
      <c r="E79" s="4">
        <f t="shared" si="3"/>
        <v>4.0936805562523659E-2</v>
      </c>
      <c r="F79" s="6" t="str">
        <f>VLOOKUP(C79,Participant!$A$1:$F$1713,2,FALSE)</f>
        <v>les viocs</v>
      </c>
      <c r="G79" s="6" t="str">
        <f>VLOOKUP(C79,Participant!$A$1:$F$1713,3,FALSE)</f>
        <v>Vétéran</v>
      </c>
      <c r="H79" s="6" t="str">
        <f>VLOOKUP(C79,Participant!$A$1:$F$1713,4,FALSE)</f>
        <v>M</v>
      </c>
      <c r="I79" s="6" t="str">
        <f>VLOOKUP(C79,Participant!$A$1:$F$1713,5,FALSE)</f>
        <v>VOYOT Cédric MANGEL Fabrice</v>
      </c>
      <c r="J79" s="6" t="str">
        <f>VLOOKUP(C79,Participant!$A$1:$F$1713,6,FALSE)</f>
        <v>Vétéran</v>
      </c>
    </row>
    <row r="80" spans="1:10" x14ac:dyDescent="0.25">
      <c r="A80" s="6">
        <v>5</v>
      </c>
      <c r="B80" s="2">
        <v>27</v>
      </c>
      <c r="C80" s="6">
        <v>55</v>
      </c>
      <c r="D80" s="4">
        <v>43450.474149305555</v>
      </c>
      <c r="E80" s="4">
        <f t="shared" si="3"/>
        <v>4.0978240744152572E-2</v>
      </c>
      <c r="F80" s="6" t="str">
        <f>VLOOKUP(C80,Participant!$A$1:$F$1713,2,FALSE)</f>
        <v xml:space="preserve">Christophe et Cyril </v>
      </c>
      <c r="G80" s="6" t="str">
        <f>VLOOKUP(C80,Participant!$A$1:$F$1713,3,FALSE)</f>
        <v>Vétéran</v>
      </c>
      <c r="H80" s="6" t="str">
        <f>VLOOKUP(C80,Participant!$A$1:$F$1713,4,FALSE)</f>
        <v>M</v>
      </c>
      <c r="I80" s="6" t="str">
        <f>VLOOKUP(C80,Participant!$A$1:$F$1713,5,FALSE)</f>
        <v>DIETRICH Christophe DIETRICH Cyril</v>
      </c>
      <c r="J80" s="6" t="str">
        <f>VLOOKUP(C80,Participant!$A$1:$F$1713,6,FALSE)</f>
        <v>Vétéran</v>
      </c>
    </row>
    <row r="81" spans="1:10" x14ac:dyDescent="0.25">
      <c r="A81" s="6">
        <v>6</v>
      </c>
      <c r="B81" s="2">
        <v>30</v>
      </c>
      <c r="C81" s="6">
        <v>21</v>
      </c>
      <c r="D81" s="4">
        <v>43450.474989814815</v>
      </c>
      <c r="E81" s="4">
        <f t="shared" si="3"/>
        <v>4.1818750003585592E-2</v>
      </c>
      <c r="F81" s="6" t="str">
        <f>VLOOKUP(C81,Participant!$A$1:$F$1713,2,FALSE)</f>
        <v>Brumath Triathlon Cyclos</v>
      </c>
      <c r="G81" s="6" t="str">
        <f>VLOOKUP(C81,Participant!$A$1:$F$1713,3,FALSE)</f>
        <v>Vétéran</v>
      </c>
      <c r="H81" s="6" t="str">
        <f>VLOOKUP(C81,Participant!$A$1:$F$1713,4,FALSE)</f>
        <v>M</v>
      </c>
      <c r="I81" s="6" t="str">
        <f>VLOOKUP(C81,Participant!$A$1:$F$1713,5,FALSE)</f>
        <v>OBERLE Frédéric SEGAUX Régis</v>
      </c>
      <c r="J81" s="6" t="str">
        <f>VLOOKUP(C81,Participant!$A$1:$F$1713,6,FALSE)</f>
        <v>Vétéran</v>
      </c>
    </row>
    <row r="82" spans="1:10" x14ac:dyDescent="0.25">
      <c r="A82" s="6">
        <v>7</v>
      </c>
      <c r="B82" s="2">
        <v>48</v>
      </c>
      <c r="C82" s="6">
        <v>2</v>
      </c>
      <c r="D82" s="4">
        <v>43450.478100115739</v>
      </c>
      <c r="E82" s="4">
        <f t="shared" si="3"/>
        <v>4.4929050927748904E-2</v>
      </c>
      <c r="F82" s="6" t="str">
        <f>VLOOKUP(C82,Participant!$A$1:$F$1713,2,FALSE)</f>
        <v>LES TWINER'S</v>
      </c>
      <c r="G82" s="6" t="str">
        <f>VLOOKUP(C82,Participant!$A$1:$F$1713,3,FALSE)</f>
        <v>Vétéran</v>
      </c>
      <c r="H82" s="6" t="str">
        <f>VLOOKUP(C82,Participant!$A$1:$F$1713,4,FALSE)</f>
        <v>M</v>
      </c>
      <c r="I82" s="6" t="str">
        <f>VLOOKUP(C82,Participant!$A$1:$F$1713,5,FALSE)</f>
        <v>MATHIEU Franck CHARDIGNY Eric</v>
      </c>
      <c r="J82" s="6" t="str">
        <f>VLOOKUP(C82,Participant!$A$1:$F$1713,6,FALSE)</f>
        <v>Vétéran</v>
      </c>
    </row>
    <row r="83" spans="1:10" x14ac:dyDescent="0.25">
      <c r="A83" s="6">
        <v>8</v>
      </c>
      <c r="B83" s="2">
        <v>50</v>
      </c>
      <c r="C83" s="6">
        <v>57</v>
      </c>
      <c r="D83" s="4">
        <v>43450.478275810186</v>
      </c>
      <c r="E83" s="4">
        <f t="shared" si="3"/>
        <v>4.5104745375283528E-2</v>
      </c>
      <c r="F83" s="6" t="str">
        <f>VLOOKUP(C83,Participant!$A$1:$F$1713,2,FALSE)</f>
        <v>harry and ben</v>
      </c>
      <c r="G83" s="6" t="str">
        <f>VLOOKUP(C83,Participant!$A$1:$F$1713,3,FALSE)</f>
        <v>Vétéran</v>
      </c>
      <c r="H83" s="6" t="str">
        <f>VLOOKUP(C83,Participant!$A$1:$F$1713,4,FALSE)</f>
        <v>M</v>
      </c>
      <c r="I83" s="6" t="str">
        <f>VLOOKUP(C83,Participant!$A$1:$F$1713,5,FALSE)</f>
        <v>WOLFF Benjamin COHEN Harry</v>
      </c>
      <c r="J83" s="6" t="str">
        <f>VLOOKUP(C83,Participant!$A$1:$F$1713,6,FALSE)</f>
        <v>Vétéran</v>
      </c>
    </row>
    <row r="84" spans="1:10" x14ac:dyDescent="0.25">
      <c r="A84" s="6">
        <v>9</v>
      </c>
      <c r="B84" s="2">
        <v>53</v>
      </c>
      <c r="C84" s="6">
        <v>46</v>
      </c>
      <c r="D84" s="4">
        <v>43450.478450694442</v>
      </c>
      <c r="E84" s="4">
        <f t="shared" si="3"/>
        <v>4.5279629630385898E-2</v>
      </c>
      <c r="F84" s="6" t="str">
        <f>VLOOKUP(C84,Participant!$A$1:$F$1713,2,FALSE)</f>
        <v>rosheim running</v>
      </c>
      <c r="G84" s="6" t="str">
        <f>VLOOKUP(C84,Participant!$A$1:$F$1713,3,FALSE)</f>
        <v>Vétéran</v>
      </c>
      <c r="H84" s="6" t="str">
        <f>VLOOKUP(C84,Participant!$A$1:$F$1713,4,FALSE)</f>
        <v>M</v>
      </c>
      <c r="I84" s="6" t="str">
        <f>VLOOKUP(C84,Participant!$A$1:$F$1713,5,FALSE)</f>
        <v>SPIELMANN Christophe RUZICKA Christophe</v>
      </c>
      <c r="J84" s="6" t="str">
        <f>VLOOKUP(C84,Participant!$A$1:$F$1713,6,FALSE)</f>
        <v>Vétéran</v>
      </c>
    </row>
    <row r="85" spans="1:10" x14ac:dyDescent="0.25">
      <c r="A85" s="6">
        <v>10</v>
      </c>
      <c r="B85" s="2">
        <v>55</v>
      </c>
      <c r="C85" s="6">
        <v>81</v>
      </c>
      <c r="D85" s="4">
        <v>43450.478931944446</v>
      </c>
      <c r="E85" s="4">
        <f t="shared" si="3"/>
        <v>4.5760879635054152E-2</v>
      </c>
      <c r="F85" s="6" t="str">
        <f>VLOOKUP(C85,Participant!$A$1:$F$1713,2,FALSE)</f>
        <v>les caillettes roulantes</v>
      </c>
      <c r="G85" s="6" t="str">
        <f>VLOOKUP(C85,Participant!$A$1:$F$1713,3,FALSE)</f>
        <v>Vétéran</v>
      </c>
      <c r="H85" s="6" t="str">
        <f>VLOOKUP(C85,Participant!$A$1:$F$1713,4,FALSE)</f>
        <v>M</v>
      </c>
      <c r="I85" s="6" t="str">
        <f>VLOOKUP(C85,Participant!$A$1:$F$1713,5,FALSE)</f>
        <v>SENEGAS Jerome AUDIBERT Damien</v>
      </c>
      <c r="J85" s="6" t="str">
        <f>VLOOKUP(C85,Participant!$A$1:$F$1713,6,FALSE)</f>
        <v>Vétéran</v>
      </c>
    </row>
    <row r="86" spans="1:10" x14ac:dyDescent="0.25">
      <c r="A86" s="6">
        <v>11</v>
      </c>
      <c r="B86" s="2">
        <v>58</v>
      </c>
      <c r="C86" s="6">
        <v>43</v>
      </c>
      <c r="D86" s="4">
        <v>43450.47980173611</v>
      </c>
      <c r="E86" s="4">
        <f t="shared" si="3"/>
        <v>4.6630671298771631E-2</v>
      </c>
      <c r="F86" s="6" t="str">
        <f>VLOOKUP(C86,Participant!$A$1:$F$1713,2,FALSE)</f>
        <v>A VOIR</v>
      </c>
      <c r="G86" s="6" t="str">
        <f>VLOOKUP(C86,Participant!$A$1:$F$1713,3,FALSE)</f>
        <v>Vétéran</v>
      </c>
      <c r="H86" s="6" t="str">
        <f>VLOOKUP(C86,Participant!$A$1:$F$1713,4,FALSE)</f>
        <v>M</v>
      </c>
      <c r="I86" s="6" t="str">
        <f>VLOOKUP(C86,Participant!$A$1:$F$1713,5,FALSE)</f>
        <v>TORNOW Laurent FRUMHOLZ Philippe</v>
      </c>
      <c r="J86" s="6" t="str">
        <f>VLOOKUP(C86,Participant!$A$1:$F$1713,6,FALSE)</f>
        <v>Vétéran</v>
      </c>
    </row>
    <row r="87" spans="1:10" x14ac:dyDescent="0.25">
      <c r="A87" s="6">
        <v>12</v>
      </c>
      <c r="B87" s="2">
        <v>61</v>
      </c>
      <c r="C87" s="6">
        <v>45</v>
      </c>
      <c r="D87" s="4">
        <v>43450.480227546293</v>
      </c>
      <c r="E87" s="4">
        <f t="shared" si="3"/>
        <v>4.7056481482286472E-2</v>
      </c>
      <c r="F87" s="6" t="str">
        <f>VLOOKUP(C87,Participant!$A$1:$F$1713,2,FALSE)</f>
        <v>Masterboys</v>
      </c>
      <c r="G87" s="6" t="str">
        <f>VLOOKUP(C87,Participant!$A$1:$F$1713,3,FALSE)</f>
        <v>Vétéran</v>
      </c>
      <c r="H87" s="6" t="str">
        <f>VLOOKUP(C87,Participant!$A$1:$F$1713,4,FALSE)</f>
        <v>M</v>
      </c>
      <c r="I87" s="6" t="str">
        <f>VLOOKUP(C87,Participant!$A$1:$F$1713,5,FALSE)</f>
        <v>GALL Lionel KAMMER Fredéric</v>
      </c>
      <c r="J87" s="6" t="str">
        <f>VLOOKUP(C87,Participant!$A$1:$F$1713,6,FALSE)</f>
        <v>Vétéran</v>
      </c>
    </row>
    <row r="88" spans="1:10" x14ac:dyDescent="0.25">
      <c r="A88" s="6">
        <v>13</v>
      </c>
      <c r="B88" s="2">
        <v>63</v>
      </c>
      <c r="C88" s="6">
        <v>92</v>
      </c>
      <c r="D88" s="4">
        <v>43450.480278356481</v>
      </c>
      <c r="E88" s="4">
        <f t="shared" si="3"/>
        <v>4.7107291669817641E-2</v>
      </c>
      <c r="F88" s="6" t="str">
        <f>VLOOKUP(C88,Participant!$A$1:$F$1713,2,FALSE)</f>
        <v xml:space="preserve">Pasdebruit pas faute </v>
      </c>
      <c r="G88" s="6" t="str">
        <f>VLOOKUP(C88,Participant!$A$1:$F$1713,3,FALSE)</f>
        <v>Vétéran</v>
      </c>
      <c r="H88" s="6" t="str">
        <f>VLOOKUP(C88,Participant!$A$1:$F$1713,4,FALSE)</f>
        <v>M</v>
      </c>
      <c r="I88" s="6" t="str">
        <f>VLOOKUP(C88,Participant!$A$1:$F$1713,5,FALSE)</f>
        <v>POTHIER Nicolas GRUNDER Claude</v>
      </c>
      <c r="J88" s="6" t="str">
        <f>VLOOKUP(C88,Participant!$A$1:$F$1713,6,FALSE)</f>
        <v>Vétéran</v>
      </c>
    </row>
    <row r="89" spans="1:10" x14ac:dyDescent="0.25">
      <c r="A89" s="6">
        <v>14</v>
      </c>
      <c r="B89" s="2">
        <v>65</v>
      </c>
      <c r="C89" s="6">
        <v>72</v>
      </c>
      <c r="D89" s="4">
        <v>43450.480526967593</v>
      </c>
      <c r="E89" s="4">
        <f t="shared" si="3"/>
        <v>4.735590278141899E-2</v>
      </c>
      <c r="F89" s="6" t="str">
        <f>VLOOKUP(C89,Participant!$A$1:$F$1713,2,FALSE)</f>
        <v>SALADE TOMATE OIGNONS</v>
      </c>
      <c r="G89" s="6" t="str">
        <f>VLOOKUP(C89,Participant!$A$1:$F$1713,3,FALSE)</f>
        <v>Vétéran</v>
      </c>
      <c r="H89" s="6" t="str">
        <f>VLOOKUP(C89,Participant!$A$1:$F$1713,4,FALSE)</f>
        <v>M</v>
      </c>
      <c r="I89" s="6" t="str">
        <f>VLOOKUP(C89,Participant!$A$1:$F$1713,5,FALSE)</f>
        <v>COUTURIER Franck KLEIN Edouard</v>
      </c>
      <c r="J89" s="6" t="str">
        <f>VLOOKUP(C89,Participant!$A$1:$F$1713,6,FALSE)</f>
        <v>Vétéran</v>
      </c>
    </row>
    <row r="90" spans="1:10" x14ac:dyDescent="0.25">
      <c r="A90" s="6">
        <v>15</v>
      </c>
      <c r="B90" s="2">
        <v>77</v>
      </c>
      <c r="C90" s="6">
        <v>74</v>
      </c>
      <c r="D90" s="4">
        <v>43450.483163194447</v>
      </c>
      <c r="E90" s="4">
        <f t="shared" si="3"/>
        <v>4.9992129635938909E-2</v>
      </c>
      <c r="F90" s="6" t="str">
        <f>VLOOKUP(C90,Participant!$A$1:$F$1713,2,FALSE)</f>
        <v>Les Baroudeurs</v>
      </c>
      <c r="G90" s="6" t="str">
        <f>VLOOKUP(C90,Participant!$A$1:$F$1713,3,FALSE)</f>
        <v>Vétéran</v>
      </c>
      <c r="H90" s="6" t="str">
        <f>VLOOKUP(C90,Participant!$A$1:$F$1713,4,FALSE)</f>
        <v>M</v>
      </c>
      <c r="I90" s="6" t="str">
        <f>VLOOKUP(C90,Participant!$A$1:$F$1713,5,FALSE)</f>
        <v>VIERLING Jean-luc SCHAEFFER Raphaël</v>
      </c>
      <c r="J90" s="6" t="str">
        <f>VLOOKUP(C90,Participant!$A$1:$F$1713,6,FALSE)</f>
        <v>Vétéran</v>
      </c>
    </row>
    <row r="91" spans="1:10" x14ac:dyDescent="0.25">
      <c r="A91" s="6">
        <v>16</v>
      </c>
      <c r="B91" s="2">
        <v>81</v>
      </c>
      <c r="C91" s="6">
        <v>84</v>
      </c>
      <c r="D91" s="4">
        <v>43450.483791319442</v>
      </c>
      <c r="E91" s="4">
        <f t="shared" si="3"/>
        <v>5.0620254631212447E-2</v>
      </c>
      <c r="F91" s="6" t="str">
        <f>VLOOKUP(C91,Participant!$A$1:$F$1713,2,FALSE)</f>
        <v>Les Laboureurs</v>
      </c>
      <c r="G91" s="6" t="str">
        <f>VLOOKUP(C91,Participant!$A$1:$F$1713,3,FALSE)</f>
        <v>Vétéran</v>
      </c>
      <c r="H91" s="6" t="str">
        <f>VLOOKUP(C91,Participant!$A$1:$F$1713,4,FALSE)</f>
        <v>M</v>
      </c>
      <c r="I91" s="6" t="str">
        <f>VLOOKUP(C91,Participant!$A$1:$F$1713,5,FALSE)</f>
        <v>ROEHRI Serge VOGT Philippe</v>
      </c>
      <c r="J91" s="6" t="str">
        <f>VLOOKUP(C91,Participant!$A$1:$F$1713,6,FALSE)</f>
        <v>Vétéran</v>
      </c>
    </row>
    <row r="92" spans="1:10" x14ac:dyDescent="0.25">
      <c r="A92" s="6">
        <v>17</v>
      </c>
      <c r="B92" s="2">
        <v>85</v>
      </c>
      <c r="C92" s="6">
        <v>79</v>
      </c>
      <c r="D92" s="4">
        <v>43450.485986689811</v>
      </c>
      <c r="E92" s="4">
        <f t="shared" si="3"/>
        <v>5.2815625000221189E-2</v>
      </c>
      <c r="F92" s="6" t="str">
        <f>VLOOKUP(C92,Participant!$A$1:$F$1713,2,FALSE)</f>
        <v>fou fou lui</v>
      </c>
      <c r="G92" s="6" t="str">
        <f>VLOOKUP(C92,Participant!$A$1:$F$1713,3,FALSE)</f>
        <v>Vétéran</v>
      </c>
      <c r="H92" s="6" t="str">
        <f>VLOOKUP(C92,Participant!$A$1:$F$1713,4,FALSE)</f>
        <v>M</v>
      </c>
      <c r="I92" s="6" t="str">
        <f>VLOOKUP(C92,Participant!$A$1:$F$1713,5,FALSE)</f>
        <v>ZIEGLER Thierry BREHAUT Didier</v>
      </c>
      <c r="J92" s="6" t="str">
        <f>VLOOKUP(C92,Participant!$A$1:$F$1713,6,FALSE)</f>
        <v>Vétéran</v>
      </c>
    </row>
    <row r="93" spans="1:10" x14ac:dyDescent="0.25">
      <c r="A93" s="6">
        <v>18</v>
      </c>
      <c r="B93" s="2">
        <v>87</v>
      </c>
      <c r="C93" s="6">
        <v>86</v>
      </c>
      <c r="D93" s="4">
        <v>43450.486957870373</v>
      </c>
      <c r="E93" s="4">
        <f t="shared" si="3"/>
        <v>5.3786805561685469E-2</v>
      </c>
      <c r="F93" s="6" t="str">
        <f>VLOOKUP(C93,Participant!$A$1:$F$1713,2,FALSE)</f>
        <v xml:space="preserve">Les rebelles </v>
      </c>
      <c r="G93" s="6" t="str">
        <f>VLOOKUP(C93,Participant!$A$1:$F$1713,3,FALSE)</f>
        <v>Vétéran</v>
      </c>
      <c r="H93" s="6" t="str">
        <f>VLOOKUP(C93,Participant!$A$1:$F$1713,4,FALSE)</f>
        <v>M</v>
      </c>
      <c r="I93" s="6" t="str">
        <f>VLOOKUP(C93,Participant!$A$1:$F$1713,5,FALSE)</f>
        <v>GENTIL Jean pierre FUGER Thierry</v>
      </c>
      <c r="J93" s="6" t="str">
        <f>VLOOKUP(C93,Participant!$A$1:$F$1713,6,FALSE)</f>
        <v>Vétéran</v>
      </c>
    </row>
    <row r="94" spans="1:10" x14ac:dyDescent="0.25">
      <c r="A94" s="6">
        <v>19</v>
      </c>
      <c r="B94" s="2">
        <v>88</v>
      </c>
      <c r="C94" s="6">
        <v>9</v>
      </c>
      <c r="D94" s="4">
        <v>43450.487377662037</v>
      </c>
      <c r="E94" s="4">
        <f t="shared" si="3"/>
        <v>5.4206597225856967E-2</v>
      </c>
      <c r="F94" s="6" t="str">
        <f>VLOOKUP(C94,Participant!$A$1:$F$1713,2,FALSE)</f>
        <v>La Classe 59</v>
      </c>
      <c r="G94" s="6" t="str">
        <f>VLOOKUP(C94,Participant!$A$1:$F$1713,3,FALSE)</f>
        <v>Vétéran</v>
      </c>
      <c r="H94" s="6" t="str">
        <f>VLOOKUP(C94,Participant!$A$1:$F$1713,4,FALSE)</f>
        <v>M</v>
      </c>
      <c r="I94" s="6" t="str">
        <f>VLOOKUP(C94,Participant!$A$1:$F$1713,5,FALSE)</f>
        <v>FONTBONNE Pascal SCHAEFFER Didier</v>
      </c>
      <c r="J94" s="6" t="str">
        <f>VLOOKUP(C94,Participant!$A$1:$F$1713,6,FALSE)</f>
        <v>Vétéran</v>
      </c>
    </row>
    <row r="95" spans="1:10" x14ac:dyDescent="0.25">
      <c r="A95" s="6">
        <v>20</v>
      </c>
      <c r="B95" s="2">
        <v>91</v>
      </c>
      <c r="C95" s="6">
        <v>3</v>
      </c>
      <c r="D95" s="4">
        <v>43450.490211342592</v>
      </c>
      <c r="E95" s="4">
        <f t="shared" si="3"/>
        <v>5.7040277781197801E-2</v>
      </c>
      <c r="F95" s="6" t="str">
        <f>VLOOKUP(C95,Participant!$A$1:$F$1713,2,FALSE)</f>
        <v>Wantzenau Vets</v>
      </c>
      <c r="G95" s="6" t="str">
        <f>VLOOKUP(C95,Participant!$A$1:$F$1713,3,FALSE)</f>
        <v>Vétéran</v>
      </c>
      <c r="H95" s="6" t="str">
        <f>VLOOKUP(C95,Participant!$A$1:$F$1713,4,FALSE)</f>
        <v>M</v>
      </c>
      <c r="I95" s="6" t="str">
        <f>VLOOKUP(C95,Participant!$A$1:$F$1713,5,FALSE)</f>
        <v>ADAMSON Brian BOEHLER Didier</v>
      </c>
      <c r="J95" s="6" t="str">
        <f>VLOOKUP(C95,Participant!$A$1:$F$1713,6,FALSE)</f>
        <v>Vétéran</v>
      </c>
    </row>
    <row r="96" spans="1:10" x14ac:dyDescent="0.25">
      <c r="A96" s="6">
        <v>21</v>
      </c>
      <c r="B96" s="2" t="s">
        <v>215</v>
      </c>
      <c r="C96" s="6">
        <v>85</v>
      </c>
      <c r="D96" s="4"/>
      <c r="E96" s="4"/>
      <c r="F96" s="6" t="str">
        <f>VLOOKUP(C96,Participant!$A$1:$F$1713,2,FALSE)</f>
        <v>Les ramoneurs</v>
      </c>
      <c r="G96" s="6" t="str">
        <f>VLOOKUP(C96,Participant!$A$1:$F$1713,3,FALSE)</f>
        <v>Vétéran</v>
      </c>
      <c r="H96" s="6" t="str">
        <f>VLOOKUP(C96,Participant!$A$1:$F$1713,4,FALSE)</f>
        <v>M</v>
      </c>
      <c r="I96" s="6" t="str">
        <f>VLOOKUP(C96,Participant!$A$1:$F$1713,5,FALSE)</f>
        <v>BOISSIER Bruno DAUL Didier</v>
      </c>
      <c r="J96" s="6" t="str">
        <f>VLOOKUP(C96,Participant!$A$1:$F$1713,6,FALSE)</f>
        <v>Vétéran</v>
      </c>
    </row>
    <row r="97" spans="1:10" x14ac:dyDescent="0.25">
      <c r="A97" s="6">
        <v>22</v>
      </c>
      <c r="B97" s="2" t="s">
        <v>215</v>
      </c>
      <c r="C97" s="6">
        <v>69</v>
      </c>
      <c r="D97" s="4"/>
      <c r="E97" s="4"/>
      <c r="F97" s="6" t="str">
        <f>VLOOKUP(C97,Participant!$A$1:$F$1713,2,FALSE)</f>
        <v>golden boys</v>
      </c>
      <c r="G97" s="6" t="str">
        <f>VLOOKUP(C97,Participant!$A$1:$F$1713,3,FALSE)</f>
        <v>Vétéran</v>
      </c>
      <c r="H97" s="6" t="str">
        <f>VLOOKUP(C97,Participant!$A$1:$F$1713,4,FALSE)</f>
        <v>M</v>
      </c>
      <c r="I97" s="6" t="str">
        <f>VLOOKUP(C97,Participant!$A$1:$F$1713,5,FALSE)</f>
        <v>KESSLER Christian WEHRUNG Freddy</v>
      </c>
      <c r="J97" s="6" t="str">
        <f>VLOOKUP(C97,Participant!$A$1:$F$1713,6,FALSE)</f>
        <v>Vétéran</v>
      </c>
    </row>
    <row r="98" spans="1:10" x14ac:dyDescent="0.25">
      <c r="A98" s="6"/>
      <c r="B98" s="2"/>
      <c r="C98" s="6"/>
      <c r="D98" s="4"/>
      <c r="E98" s="4"/>
      <c r="F98" s="6"/>
      <c r="G98" s="6"/>
      <c r="H98" s="6"/>
      <c r="I98" s="6"/>
      <c r="J98" s="6"/>
    </row>
    <row r="99" spans="1:10" x14ac:dyDescent="0.25">
      <c r="A99" s="6">
        <v>1</v>
      </c>
      <c r="B99" s="2">
        <v>16</v>
      </c>
      <c r="C99" s="6">
        <v>17</v>
      </c>
      <c r="D99" s="4">
        <v>43450.47220462963</v>
      </c>
      <c r="E99" s="4">
        <f t="shared" ref="E99:E140" si="4">D99-$F$1</f>
        <v>3.9033564818964805E-2</v>
      </c>
      <c r="F99" s="6" t="str">
        <f>VLOOKUP(C99,Participant!$A$1:$F$1713,2,FALSE)</f>
        <v>TEAM TAC JOG'R</v>
      </c>
      <c r="G99" s="6" t="str">
        <f>VLOOKUP(C99,Participant!$A$1:$F$1713,3,FALSE)</f>
        <v>Vétéran</v>
      </c>
      <c r="H99" s="6" t="str">
        <f>VLOOKUP(C99,Participant!$A$1:$F$1713,4,FALSE)</f>
        <v>X</v>
      </c>
      <c r="I99" s="6" t="str">
        <f>VLOOKUP(C99,Participant!$A$1:$F$1713,5,FALSE)</f>
        <v>BRAESCH Heidi MINOUX Cédric</v>
      </c>
      <c r="J99" s="6" t="str">
        <f>VLOOKUP(C99,Participant!$A$1:$F$1713,6,FALSE)</f>
        <v>Vétéran</v>
      </c>
    </row>
    <row r="100" spans="1:10" x14ac:dyDescent="0.25">
      <c r="A100" s="6">
        <v>2</v>
      </c>
      <c r="B100" s="2">
        <v>21</v>
      </c>
      <c r="C100" s="6">
        <v>12</v>
      </c>
      <c r="D100" s="4">
        <v>43450.472832754633</v>
      </c>
      <c r="E100" s="4">
        <f t="shared" si="4"/>
        <v>3.9661689821514301E-2</v>
      </c>
      <c r="F100" s="6" t="str">
        <f>VLOOKUP(C100,Participant!$A$1:$F$1713,2,FALSE)</f>
        <v>Brumath Triathlon Mixte</v>
      </c>
      <c r="G100" s="6" t="str">
        <f>VLOOKUP(C100,Participant!$A$1:$F$1713,3,FALSE)</f>
        <v>Vétéran</v>
      </c>
      <c r="H100" s="6" t="str">
        <f>VLOOKUP(C100,Participant!$A$1:$F$1713,4,FALSE)</f>
        <v>X</v>
      </c>
      <c r="I100" s="6" t="str">
        <f>VLOOKUP(C100,Participant!$A$1:$F$1713,5,FALSE)</f>
        <v>DIEDERLE Alexis SCHULER Nadine</v>
      </c>
      <c r="J100" s="6" t="str">
        <f>VLOOKUP(C100,Participant!$A$1:$F$1713,6,FALSE)</f>
        <v>Vétéran</v>
      </c>
    </row>
    <row r="101" spans="1:10" x14ac:dyDescent="0.25">
      <c r="A101" s="6">
        <v>3</v>
      </c>
      <c r="B101" s="2">
        <v>42</v>
      </c>
      <c r="C101" s="6">
        <v>27</v>
      </c>
      <c r="D101" s="4">
        <v>43450.476627083335</v>
      </c>
      <c r="E101" s="4">
        <f t="shared" si="4"/>
        <v>4.3456018524011597E-2</v>
      </c>
      <c r="F101" s="6" t="str">
        <f>VLOOKUP(C101,Participant!$A$1:$F$1713,2,FALSE)</f>
        <v>TOI ET MOI</v>
      </c>
      <c r="G101" s="6" t="str">
        <f>VLOOKUP(C101,Participant!$A$1:$F$1713,3,FALSE)</f>
        <v>Vétéran</v>
      </c>
      <c r="H101" s="6" t="str">
        <f>VLOOKUP(C101,Participant!$A$1:$F$1713,4,FALSE)</f>
        <v>X</v>
      </c>
      <c r="I101" s="6" t="str">
        <f>VLOOKUP(C101,Participant!$A$1:$F$1713,5,FALSE)</f>
        <v>MARTIN David MARTIN Marie</v>
      </c>
      <c r="J101" s="6" t="str">
        <f>VLOOKUP(C101,Participant!$A$1:$F$1713,6,FALSE)</f>
        <v>Vétéran</v>
      </c>
    </row>
    <row r="102" spans="1:10" x14ac:dyDescent="0.25">
      <c r="A102" s="6">
        <v>4</v>
      </c>
      <c r="B102" s="2">
        <v>59</v>
      </c>
      <c r="C102" s="6">
        <v>60</v>
      </c>
      <c r="D102" s="4">
        <v>43450.479817824074</v>
      </c>
      <c r="E102" s="4">
        <f t="shared" si="4"/>
        <v>4.6646759263239801E-2</v>
      </c>
      <c r="F102" s="6" t="str">
        <f>VLOOKUP(C102,Participant!$A$1:$F$1713,2,FALSE)</f>
        <v>Les frangin frangine</v>
      </c>
      <c r="G102" s="6" t="str">
        <f>VLOOKUP(C102,Participant!$A$1:$F$1713,3,FALSE)</f>
        <v>Vétéran</v>
      </c>
      <c r="H102" s="6" t="str">
        <f>VLOOKUP(C102,Participant!$A$1:$F$1713,4,FALSE)</f>
        <v>X</v>
      </c>
      <c r="I102" s="6" t="str">
        <f>VLOOKUP(C102,Participant!$A$1:$F$1713,5,FALSE)</f>
        <v>TESSIER Thomas SEYFREID Laetitia</v>
      </c>
      <c r="J102" s="6" t="str">
        <f>VLOOKUP(C102,Participant!$A$1:$F$1713,6,FALSE)</f>
        <v>Vétéran</v>
      </c>
    </row>
    <row r="103" spans="1:10" x14ac:dyDescent="0.25">
      <c r="A103" s="6">
        <v>5</v>
      </c>
      <c r="B103" s="2">
        <v>60</v>
      </c>
      <c r="C103" s="6">
        <v>65</v>
      </c>
      <c r="D103" s="4">
        <v>43450.480096643521</v>
      </c>
      <c r="E103" s="4">
        <f t="shared" si="4"/>
        <v>4.6925578710215632E-2</v>
      </c>
      <c r="F103" s="6" t="str">
        <f>VLOOKUP(C103,Participant!$A$1:$F$1713,2,FALSE)</f>
        <v>Santa Clara</v>
      </c>
      <c r="G103" s="6" t="str">
        <f>VLOOKUP(C103,Participant!$A$1:$F$1713,3,FALSE)</f>
        <v>Vétéran</v>
      </c>
      <c r="H103" s="6" t="str">
        <f>VLOOKUP(C103,Participant!$A$1:$F$1713,4,FALSE)</f>
        <v>X</v>
      </c>
      <c r="I103" s="6" t="str">
        <f>VLOOKUP(C103,Participant!$A$1:$F$1713,5,FALSE)</f>
        <v>CHATELUS Emmanuel ROSSINI Claire</v>
      </c>
      <c r="J103" s="6" t="str">
        <f>VLOOKUP(C103,Participant!$A$1:$F$1713,6,FALSE)</f>
        <v>Vétéran</v>
      </c>
    </row>
    <row r="104" spans="1:10" x14ac:dyDescent="0.25">
      <c r="A104" s="6">
        <v>6</v>
      </c>
      <c r="B104" s="2">
        <v>66</v>
      </c>
      <c r="C104" s="6">
        <v>20</v>
      </c>
      <c r="D104" s="4">
        <v>43450.481442824072</v>
      </c>
      <c r="E104" s="4">
        <f t="shared" si="4"/>
        <v>4.8271759260387626E-2</v>
      </c>
      <c r="F104" s="6" t="str">
        <f>VLOOKUP(C104,Participant!$A$1:$F$1713,2,FALSE)</f>
        <v>Bonnie and Clyde</v>
      </c>
      <c r="G104" s="6" t="str">
        <f>VLOOKUP(C104,Participant!$A$1:$F$1713,3,FALSE)</f>
        <v>Vétéran</v>
      </c>
      <c r="H104" s="6" t="str">
        <f>VLOOKUP(C104,Participant!$A$1:$F$1713,4,FALSE)</f>
        <v>X</v>
      </c>
      <c r="I104" s="6" t="str">
        <f>VLOOKUP(C104,Participant!$A$1:$F$1713,5,FALSE)</f>
        <v>HASCOET Lionel WEITZ Celine</v>
      </c>
      <c r="J104" s="6" t="str">
        <f>VLOOKUP(C104,Participant!$A$1:$F$1713,6,FALSE)</f>
        <v>Vétéran</v>
      </c>
    </row>
    <row r="105" spans="1:10" x14ac:dyDescent="0.25">
      <c r="A105" s="6">
        <v>7</v>
      </c>
      <c r="B105" s="2">
        <v>72</v>
      </c>
      <c r="C105" s="6">
        <v>38</v>
      </c>
      <c r="D105" s="4">
        <v>43450.481971643516</v>
      </c>
      <c r="E105" s="4">
        <f t="shared" si="4"/>
        <v>4.8800578704685904E-2</v>
      </c>
      <c r="F105" s="6" t="str">
        <f>VLOOKUP(C105,Participant!$A$1:$F$1713,2,FALSE)</f>
        <v>NATHALANCK</v>
      </c>
      <c r="G105" s="6" t="str">
        <f>VLOOKUP(C105,Participant!$A$1:$F$1713,3,FALSE)</f>
        <v>Vétéran</v>
      </c>
      <c r="H105" s="6" t="str">
        <f>VLOOKUP(C105,Participant!$A$1:$F$1713,4,FALSE)</f>
        <v>X</v>
      </c>
      <c r="I105" s="6" t="str">
        <f>VLOOKUP(C105,Participant!$A$1:$F$1713,5,FALSE)</f>
        <v>GASCHY Nathalie MODRY Franck</v>
      </c>
      <c r="J105" s="6" t="str">
        <f>VLOOKUP(C105,Participant!$A$1:$F$1713,6,FALSE)</f>
        <v>Vétéran</v>
      </c>
    </row>
    <row r="106" spans="1:10" x14ac:dyDescent="0.25">
      <c r="A106" s="6">
        <v>8</v>
      </c>
      <c r="B106" s="2">
        <v>75</v>
      </c>
      <c r="C106" s="6">
        <v>8</v>
      </c>
      <c r="D106" s="4">
        <v>43450.482696643521</v>
      </c>
      <c r="E106" s="4">
        <f t="shared" si="4"/>
        <v>4.9525578710017726E-2</v>
      </c>
      <c r="F106" s="6" t="str">
        <f>VLOOKUP(C106,Participant!$A$1:$F$1713,2,FALSE)</f>
        <v xml:space="preserve"> Rosheim Running Myr-Pas</v>
      </c>
      <c r="G106" s="6" t="str">
        <f>VLOOKUP(C106,Participant!$A$1:$F$1713,3,FALSE)</f>
        <v>Vétéran</v>
      </c>
      <c r="H106" s="6" t="str">
        <f>VLOOKUP(C106,Participant!$A$1:$F$1713,4,FALSE)</f>
        <v>X</v>
      </c>
      <c r="I106" s="6" t="str">
        <f>VLOOKUP(C106,Participant!$A$1:$F$1713,5,FALSE)</f>
        <v>PHILIPPI Myriam BOUVIER MASSON Pascal</v>
      </c>
      <c r="J106" s="6" t="str">
        <f>VLOOKUP(C106,Participant!$A$1:$F$1713,6,FALSE)</f>
        <v>Vétéran</v>
      </c>
    </row>
    <row r="107" spans="1:10" ht="15" customHeight="1" x14ac:dyDescent="0.25">
      <c r="A107" s="6">
        <v>9</v>
      </c>
      <c r="B107" s="2">
        <v>78</v>
      </c>
      <c r="C107" s="6">
        <v>94</v>
      </c>
      <c r="D107" s="4">
        <v>43450.483336458332</v>
      </c>
      <c r="E107" s="4">
        <f t="shared" si="4"/>
        <v>5.0165393520728685E-2</v>
      </c>
      <c r="F107" s="6" t="str">
        <f>VLOOKUP(C107,Participant!$A$1:$F$1713,2,FALSE)</f>
        <v>ST Funteam</v>
      </c>
      <c r="G107" s="6" t="str">
        <f>VLOOKUP(C107,Participant!$A$1:$F$1713,3,FALSE)</f>
        <v>Vétéran</v>
      </c>
      <c r="H107" s="6" t="str">
        <f>VLOOKUP(C107,Participant!$A$1:$F$1713,4,FALSE)</f>
        <v>X</v>
      </c>
      <c r="I107" s="6" t="str">
        <f>VLOOKUP(C107,Participant!$A$1:$F$1713,5,FALSE)</f>
        <v>SCHALL Sandra SCHALL Tharcisse</v>
      </c>
      <c r="J107" s="6" t="str">
        <f>VLOOKUP(C107,Participant!$A$1:$F$1713,6,FALSE)</f>
        <v>Vétéran</v>
      </c>
    </row>
    <row r="108" spans="1:10" x14ac:dyDescent="0.25">
      <c r="A108" s="6">
        <v>10</v>
      </c>
      <c r="B108" s="2">
        <v>82</v>
      </c>
      <c r="C108" s="6">
        <v>68</v>
      </c>
      <c r="D108" s="4">
        <v>43450.484514467593</v>
      </c>
      <c r="E108" s="4">
        <f t="shared" si="4"/>
        <v>5.1343402781640179E-2</v>
      </c>
      <c r="F108" s="6" t="str">
        <f>VLOOKUP(C108,Participant!$A$1:$F$1713,2,FALSE)</f>
        <v>YANLO ROSHEIM RUNNING</v>
      </c>
      <c r="G108" s="6" t="str">
        <f>VLOOKUP(C108,Participant!$A$1:$F$1713,3,FALSE)</f>
        <v>Vétéran</v>
      </c>
      <c r="H108" s="6" t="str">
        <f>VLOOKUP(C108,Participant!$A$1:$F$1713,4,FALSE)</f>
        <v>X</v>
      </c>
      <c r="I108" s="6" t="str">
        <f>VLOOKUP(C108,Participant!$A$1:$F$1713,5,FALSE)</f>
        <v>SCHMITT Yannick HERFELD Laurence</v>
      </c>
      <c r="J108" s="6" t="str">
        <f>VLOOKUP(C108,Participant!$A$1:$F$1713,6,FALSE)</f>
        <v>Vétéran</v>
      </c>
    </row>
    <row r="109" spans="1:10" x14ac:dyDescent="0.25">
      <c r="A109" s="6">
        <v>11</v>
      </c>
      <c r="B109" s="2">
        <v>83</v>
      </c>
      <c r="C109" s="6">
        <v>18</v>
      </c>
      <c r="D109" s="4">
        <v>43450.485253587962</v>
      </c>
      <c r="E109" s="4">
        <f t="shared" si="4"/>
        <v>5.2082523150602356E-2</v>
      </c>
      <c r="F109" s="6" t="str">
        <f>VLOOKUP(C109,Participant!$A$1:$F$1713,2,FALSE)</f>
        <v>les MZ</v>
      </c>
      <c r="G109" s="6" t="str">
        <f>VLOOKUP(C109,Participant!$A$1:$F$1713,3,FALSE)</f>
        <v>Vétéran</v>
      </c>
      <c r="H109" s="6" t="str">
        <f>VLOOKUP(C109,Participant!$A$1:$F$1713,4,FALSE)</f>
        <v>X</v>
      </c>
      <c r="I109" s="6" t="str">
        <f>VLOOKUP(C109,Participant!$A$1:$F$1713,5,FALSE)</f>
        <v>MARTINEZ Francois MARTINEZ Francoise</v>
      </c>
      <c r="J109" s="6" t="str">
        <f>VLOOKUP(C109,Participant!$A$1:$F$1713,6,FALSE)</f>
        <v>Vétéran</v>
      </c>
    </row>
    <row r="110" spans="1:10" x14ac:dyDescent="0.25">
      <c r="A110" s="6">
        <v>12</v>
      </c>
      <c r="B110" s="2">
        <v>90</v>
      </c>
      <c r="C110" s="6">
        <v>71</v>
      </c>
      <c r="D110" s="4">
        <v>43450.488747800926</v>
      </c>
      <c r="E110" s="4">
        <f t="shared" si="4"/>
        <v>5.5576736114744563E-2</v>
      </c>
      <c r="F110" s="6" t="str">
        <f>VLOOKUP(C110,Participant!$A$1:$F$1713,2,FALSE)</f>
        <v>Officine du gueux</v>
      </c>
      <c r="G110" s="6" t="str">
        <f>VLOOKUP(C110,Participant!$A$1:$F$1713,3,FALSE)</f>
        <v>Vétéran</v>
      </c>
      <c r="H110" s="6" t="str">
        <f>VLOOKUP(C110,Participant!$A$1:$F$1713,4,FALSE)</f>
        <v>X</v>
      </c>
      <c r="I110" s="6" t="str">
        <f>VLOOKUP(C110,Participant!$A$1:$F$1713,5,FALSE)</f>
        <v>NADLER Patricia NADLER François</v>
      </c>
      <c r="J110" s="6" t="str">
        <f>VLOOKUP(C110,Participant!$A$1:$F$1713,6,FALSE)</f>
        <v>Vétéran</v>
      </c>
    </row>
    <row r="111" spans="1:10" x14ac:dyDescent="0.25">
      <c r="A111" s="6">
        <v>13</v>
      </c>
      <c r="B111" s="2" t="s">
        <v>215</v>
      </c>
      <c r="C111" s="6">
        <v>33</v>
      </c>
      <c r="D111" s="4" t="s">
        <v>214</v>
      </c>
      <c r="E111" s="4" t="e">
        <f t="shared" si="4"/>
        <v>#VALUE!</v>
      </c>
      <c r="F111" s="6" t="str">
        <f>VLOOKUP(C111,Participant!$A$1:$F$1713,2,FALSE)</f>
        <v>Mel&amp;Yan</v>
      </c>
      <c r="G111" s="6" t="str">
        <f>VLOOKUP(C111,Participant!$A$1:$F$1713,3,FALSE)</f>
        <v>Vétéran</v>
      </c>
      <c r="H111" s="6" t="str">
        <f>VLOOKUP(C111,Participant!$A$1:$F$1713,4,FALSE)</f>
        <v>X</v>
      </c>
      <c r="I111" s="6" t="str">
        <f>VLOOKUP(C111,Participant!$A$1:$F$1713,5,FALSE)</f>
        <v>IFFER Yannick IFFER Malika</v>
      </c>
      <c r="J111" s="6" t="str">
        <f>VLOOKUP(C111,Participant!$A$1:$F$1713,6,FALSE)</f>
        <v>Vétéran</v>
      </c>
    </row>
    <row r="112" spans="1:10" x14ac:dyDescent="0.25">
      <c r="A112" s="1"/>
      <c r="B112" s="2">
        <v>100</v>
      </c>
      <c r="C112" s="1"/>
      <c r="D112" s="4"/>
      <c r="E112" s="4">
        <f t="shared" si="4"/>
        <v>-43450.433171064811</v>
      </c>
      <c r="F112" s="1" t="e">
        <f>VLOOKUP(C112,Participant!$A$1:$F$1713,2,FALSE)</f>
        <v>#N/A</v>
      </c>
      <c r="G112" s="1" t="e">
        <f>VLOOKUP(C112,Participant!$A$1:$F$1713,3,FALSE)</f>
        <v>#N/A</v>
      </c>
      <c r="H112" s="1" t="e">
        <f>VLOOKUP(C112,Participant!$A$1:$F$1713,4,FALSE)</f>
        <v>#N/A</v>
      </c>
      <c r="I112" s="1" t="e">
        <f>VLOOKUP(C112,Participant!$A$1:$F$1713,5,FALSE)</f>
        <v>#N/A</v>
      </c>
      <c r="J112" s="1" t="e">
        <f>VLOOKUP(C112,Participant!$A$1:$F$1713,6,FALSE)</f>
        <v>#N/A</v>
      </c>
    </row>
    <row r="113" spans="2:10" x14ac:dyDescent="0.25">
      <c r="B113" s="18">
        <v>101</v>
      </c>
      <c r="C113" s="19"/>
      <c r="D113" s="20"/>
      <c r="E113" s="20">
        <f t="shared" si="4"/>
        <v>-43450.433171064811</v>
      </c>
      <c r="F113" s="19" t="e">
        <f>VLOOKUP(C113,Participant!$A$1:$F$1713,2,FALSE)</f>
        <v>#N/A</v>
      </c>
      <c r="G113" s="19" t="e">
        <f>VLOOKUP(C113,Participant!$A$1:$F$1713,3,FALSE)</f>
        <v>#N/A</v>
      </c>
      <c r="H113" s="19" t="e">
        <f>VLOOKUP(C113,Participant!$A$1:$F$1713,4,FALSE)</f>
        <v>#N/A</v>
      </c>
      <c r="I113" s="19" t="e">
        <f>VLOOKUP(C113,Participant!$A$1:$F$1713,5,FALSE)</f>
        <v>#N/A</v>
      </c>
      <c r="J113" s="19" t="e">
        <f>VLOOKUP(C113,Participant!$A$1:$F$1713,6,FALSE)</f>
        <v>#N/A</v>
      </c>
    </row>
    <row r="114" spans="2:10" x14ac:dyDescent="0.25">
      <c r="B114" s="2">
        <v>102</v>
      </c>
      <c r="C114" s="1"/>
      <c r="D114" s="4"/>
      <c r="E114" s="4">
        <f t="shared" si="4"/>
        <v>-43450.433171064811</v>
      </c>
      <c r="F114" s="1" t="e">
        <f>VLOOKUP(C114,Participant!$A$1:$F$1713,2,FALSE)</f>
        <v>#N/A</v>
      </c>
      <c r="G114" s="1" t="e">
        <f>VLOOKUP(C114,Participant!$A$1:$F$1713,3,FALSE)</f>
        <v>#N/A</v>
      </c>
      <c r="H114" s="1" t="e">
        <f>VLOOKUP(C114,Participant!$A$1:$F$1713,4,FALSE)</f>
        <v>#N/A</v>
      </c>
      <c r="I114" s="1" t="e">
        <f>VLOOKUP(C114,Participant!$A$1:$F$1713,5,FALSE)</f>
        <v>#N/A</v>
      </c>
      <c r="J114" s="1" t="e">
        <f>VLOOKUP(C114,Participant!$A$1:$F$1713,6,FALSE)</f>
        <v>#N/A</v>
      </c>
    </row>
    <row r="115" spans="2:10" x14ac:dyDescent="0.25">
      <c r="B115" s="2">
        <v>103</v>
      </c>
      <c r="C115" s="1"/>
      <c r="D115" s="4"/>
      <c r="E115" s="4">
        <f t="shared" si="4"/>
        <v>-43450.433171064811</v>
      </c>
      <c r="F115" s="1" t="e">
        <f>VLOOKUP(C115,Participant!$A$1:$F$1713,2,FALSE)</f>
        <v>#N/A</v>
      </c>
      <c r="G115" s="1" t="e">
        <f>VLOOKUP(C115,Participant!$A$1:$F$1713,3,FALSE)</f>
        <v>#N/A</v>
      </c>
      <c r="H115" s="1" t="e">
        <f>VLOOKUP(C115,Participant!$A$1:$F$1713,4,FALSE)</f>
        <v>#N/A</v>
      </c>
      <c r="I115" s="1" t="e">
        <f>VLOOKUP(C115,Participant!$A$1:$F$1713,5,FALSE)</f>
        <v>#N/A</v>
      </c>
      <c r="J115" s="1" t="e">
        <f>VLOOKUP(C115,Participant!$A$1:$F$1713,6,FALSE)</f>
        <v>#N/A</v>
      </c>
    </row>
    <row r="116" spans="2:10" x14ac:dyDescent="0.25">
      <c r="B116" s="2">
        <v>104</v>
      </c>
      <c r="C116" s="1"/>
      <c r="D116" s="4"/>
      <c r="E116" s="4">
        <f t="shared" si="4"/>
        <v>-43450.433171064811</v>
      </c>
      <c r="F116" s="1" t="e">
        <f>VLOOKUP(C116,Participant!$A$1:$F$1713,2,FALSE)</f>
        <v>#N/A</v>
      </c>
      <c r="G116" s="1" t="e">
        <f>VLOOKUP(C116,Participant!$A$1:$F$1713,3,FALSE)</f>
        <v>#N/A</v>
      </c>
      <c r="H116" s="1" t="e">
        <f>VLOOKUP(C116,Participant!$A$1:$F$1713,4,FALSE)</f>
        <v>#N/A</v>
      </c>
      <c r="I116" s="1" t="e">
        <f>VLOOKUP(C116,Participant!$A$1:$F$1713,5,FALSE)</f>
        <v>#N/A</v>
      </c>
      <c r="J116" s="1" t="e">
        <f>VLOOKUP(C116,Participant!$A$1:$F$1713,6,FALSE)</f>
        <v>#N/A</v>
      </c>
    </row>
    <row r="117" spans="2:10" x14ac:dyDescent="0.25">
      <c r="B117" s="2">
        <v>105</v>
      </c>
      <c r="C117" s="1"/>
      <c r="D117" s="4"/>
      <c r="E117" s="4">
        <f t="shared" si="4"/>
        <v>-43450.433171064811</v>
      </c>
      <c r="F117" s="1" t="e">
        <f>VLOOKUP(C117,Participant!$A$1:$F$1713,2,FALSE)</f>
        <v>#N/A</v>
      </c>
      <c r="G117" s="1" t="e">
        <f>VLOOKUP(C117,Participant!$A$1:$F$1713,3,FALSE)</f>
        <v>#N/A</v>
      </c>
      <c r="H117" s="1" t="e">
        <f>VLOOKUP(C117,Participant!$A$1:$F$1713,4,FALSE)</f>
        <v>#N/A</v>
      </c>
      <c r="I117" s="1" t="e">
        <f>VLOOKUP(C117,Participant!$A$1:$F$1713,5,FALSE)</f>
        <v>#N/A</v>
      </c>
      <c r="J117" s="1" t="e">
        <f>VLOOKUP(C117,Participant!$A$1:$F$1713,6,FALSE)</f>
        <v>#N/A</v>
      </c>
    </row>
    <row r="118" spans="2:10" x14ac:dyDescent="0.25">
      <c r="B118" s="2">
        <v>106</v>
      </c>
      <c r="C118" s="1"/>
      <c r="D118" s="4"/>
      <c r="E118" s="4">
        <f t="shared" si="4"/>
        <v>-43450.433171064811</v>
      </c>
      <c r="F118" s="1" t="e">
        <f>VLOOKUP(C118,Participant!$A$1:$F$1713,2,FALSE)</f>
        <v>#N/A</v>
      </c>
      <c r="G118" s="1" t="e">
        <f>VLOOKUP(C118,Participant!$A$1:$F$1713,3,FALSE)</f>
        <v>#N/A</v>
      </c>
      <c r="H118" s="1" t="e">
        <f>VLOOKUP(C118,Participant!$A$1:$F$1713,4,FALSE)</f>
        <v>#N/A</v>
      </c>
      <c r="I118" s="1" t="e">
        <f>VLOOKUP(C118,Participant!$A$1:$F$1713,5,FALSE)</f>
        <v>#N/A</v>
      </c>
      <c r="J118" s="1" t="e">
        <f>VLOOKUP(C118,Participant!$A$1:$F$1713,6,FALSE)</f>
        <v>#N/A</v>
      </c>
    </row>
    <row r="119" spans="2:10" x14ac:dyDescent="0.25">
      <c r="B119" s="2">
        <v>107</v>
      </c>
      <c r="C119" s="1"/>
      <c r="D119" s="4"/>
      <c r="E119" s="4">
        <f t="shared" si="4"/>
        <v>-43450.433171064811</v>
      </c>
      <c r="F119" s="1" t="e">
        <f>VLOOKUP(C119,Participant!$A$1:$F$1713,2,FALSE)</f>
        <v>#N/A</v>
      </c>
      <c r="G119" s="1" t="e">
        <f>VLOOKUP(C119,Participant!$A$1:$F$1713,3,FALSE)</f>
        <v>#N/A</v>
      </c>
      <c r="H119" s="1" t="e">
        <f>VLOOKUP(C119,Participant!$A$1:$F$1713,4,FALSE)</f>
        <v>#N/A</v>
      </c>
      <c r="I119" s="1" t="e">
        <f>VLOOKUP(C119,Participant!$A$1:$F$1713,5,FALSE)</f>
        <v>#N/A</v>
      </c>
      <c r="J119" s="1" t="e">
        <f>VLOOKUP(C119,Participant!$A$1:$F$1713,6,FALSE)</f>
        <v>#N/A</v>
      </c>
    </row>
    <row r="120" spans="2:10" x14ac:dyDescent="0.25">
      <c r="B120" s="2">
        <v>108</v>
      </c>
      <c r="C120" s="1"/>
      <c r="D120" s="4"/>
      <c r="E120" s="4">
        <f t="shared" si="4"/>
        <v>-43450.433171064811</v>
      </c>
      <c r="F120" s="1" t="e">
        <f>VLOOKUP(C120,Participant!$A$1:$F$1713,2,FALSE)</f>
        <v>#N/A</v>
      </c>
      <c r="G120" s="1" t="e">
        <f>VLOOKUP(C120,Participant!$A$1:$F$1713,3,FALSE)</f>
        <v>#N/A</v>
      </c>
      <c r="H120" s="1" t="e">
        <f>VLOOKUP(C120,Participant!$A$1:$F$1713,4,FALSE)</f>
        <v>#N/A</v>
      </c>
      <c r="I120" s="1" t="e">
        <f>VLOOKUP(C120,Participant!$A$1:$F$1713,5,FALSE)</f>
        <v>#N/A</v>
      </c>
      <c r="J120" s="1" t="e">
        <f>VLOOKUP(C120,Participant!$A$1:$F$1713,6,FALSE)</f>
        <v>#N/A</v>
      </c>
    </row>
    <row r="121" spans="2:10" x14ac:dyDescent="0.25">
      <c r="B121" s="2">
        <v>109</v>
      </c>
      <c r="C121" s="1"/>
      <c r="D121" s="4"/>
      <c r="E121" s="4">
        <f t="shared" si="4"/>
        <v>-43450.433171064811</v>
      </c>
      <c r="F121" s="1" t="e">
        <f>VLOOKUP(C121,Participant!$A$1:$F$1713,2,FALSE)</f>
        <v>#N/A</v>
      </c>
      <c r="G121" s="1" t="e">
        <f>VLOOKUP(C121,Participant!$A$1:$F$1713,3,FALSE)</f>
        <v>#N/A</v>
      </c>
      <c r="H121" s="1" t="e">
        <f>VLOOKUP(C121,Participant!$A$1:$F$1713,4,FALSE)</f>
        <v>#N/A</v>
      </c>
      <c r="I121" s="1" t="e">
        <f>VLOOKUP(C121,Participant!$A$1:$F$1713,5,FALSE)</f>
        <v>#N/A</v>
      </c>
      <c r="J121" s="1" t="e">
        <f>VLOOKUP(C121,Participant!$A$1:$F$1713,6,FALSE)</f>
        <v>#N/A</v>
      </c>
    </row>
    <row r="122" spans="2:10" x14ac:dyDescent="0.25">
      <c r="B122" s="2">
        <v>110</v>
      </c>
      <c r="C122" s="1"/>
      <c r="D122" s="4"/>
      <c r="E122" s="4">
        <f t="shared" si="4"/>
        <v>-43450.433171064811</v>
      </c>
      <c r="F122" s="1" t="e">
        <f>VLOOKUP(C122,Participant!$A$1:$F$1713,2,FALSE)</f>
        <v>#N/A</v>
      </c>
      <c r="G122" s="1" t="e">
        <f>VLOOKUP(C122,Participant!$A$1:$F$1713,3,FALSE)</f>
        <v>#N/A</v>
      </c>
      <c r="H122" s="1" t="e">
        <f>VLOOKUP(C122,Participant!$A$1:$F$1713,4,FALSE)</f>
        <v>#N/A</v>
      </c>
      <c r="I122" s="1" t="e">
        <f>VLOOKUP(C122,Participant!$A$1:$F$1713,5,FALSE)</f>
        <v>#N/A</v>
      </c>
      <c r="J122" s="1" t="e">
        <f>VLOOKUP(C122,Participant!$A$1:$F$1713,6,FALSE)</f>
        <v>#N/A</v>
      </c>
    </row>
    <row r="123" spans="2:10" x14ac:dyDescent="0.25">
      <c r="B123" s="2">
        <v>111</v>
      </c>
      <c r="C123" s="1"/>
      <c r="D123" s="4"/>
      <c r="E123" s="4">
        <f t="shared" si="4"/>
        <v>-43450.433171064811</v>
      </c>
      <c r="F123" s="1" t="e">
        <f>VLOOKUP(C123,Participant!$A$1:$F$1713,2,FALSE)</f>
        <v>#N/A</v>
      </c>
      <c r="G123" s="1" t="e">
        <f>VLOOKUP(C123,Participant!$A$1:$F$1713,3,FALSE)</f>
        <v>#N/A</v>
      </c>
      <c r="H123" s="1" t="e">
        <f>VLOOKUP(C123,Participant!$A$1:$F$1713,4,FALSE)</f>
        <v>#N/A</v>
      </c>
      <c r="I123" s="1" t="e">
        <f>VLOOKUP(C123,Participant!$A$1:$F$1713,5,FALSE)</f>
        <v>#N/A</v>
      </c>
      <c r="J123" s="1" t="e">
        <f>VLOOKUP(C123,Participant!$A$1:$F$1713,6,FALSE)</f>
        <v>#N/A</v>
      </c>
    </row>
    <row r="124" spans="2:10" x14ac:dyDescent="0.25">
      <c r="B124" s="2">
        <v>112</v>
      </c>
      <c r="C124" s="1"/>
      <c r="D124" s="4"/>
      <c r="E124" s="4">
        <f t="shared" si="4"/>
        <v>-43450.433171064811</v>
      </c>
      <c r="F124" s="1" t="e">
        <f>VLOOKUP(C124,Participant!$A$1:$F$1713,2,FALSE)</f>
        <v>#N/A</v>
      </c>
      <c r="G124" s="1" t="e">
        <f>VLOOKUP(C124,Participant!$A$1:$F$1713,3,FALSE)</f>
        <v>#N/A</v>
      </c>
      <c r="H124" s="1" t="e">
        <f>VLOOKUP(C124,Participant!$A$1:$F$1713,4,FALSE)</f>
        <v>#N/A</v>
      </c>
      <c r="I124" s="1" t="e">
        <f>VLOOKUP(C124,Participant!$A$1:$F$1713,5,FALSE)</f>
        <v>#N/A</v>
      </c>
      <c r="J124" s="1" t="e">
        <f>VLOOKUP(C124,Participant!$A$1:$F$1713,6,FALSE)</f>
        <v>#N/A</v>
      </c>
    </row>
    <row r="125" spans="2:10" x14ac:dyDescent="0.25">
      <c r="B125" s="2">
        <v>113</v>
      </c>
      <c r="C125" s="1"/>
      <c r="D125" s="4"/>
      <c r="E125" s="4">
        <f t="shared" si="4"/>
        <v>-43450.433171064811</v>
      </c>
      <c r="F125" s="1" t="e">
        <f>VLOOKUP(C125,Participant!$A$1:$F$1713,2,FALSE)</f>
        <v>#N/A</v>
      </c>
      <c r="G125" s="1" t="e">
        <f>VLOOKUP(C125,Participant!$A$1:$F$1713,3,FALSE)</f>
        <v>#N/A</v>
      </c>
      <c r="H125" s="1" t="e">
        <f>VLOOKUP(C125,Participant!$A$1:$F$1713,4,FALSE)</f>
        <v>#N/A</v>
      </c>
      <c r="I125" s="1" t="e">
        <f>VLOOKUP(C125,Participant!$A$1:$F$1713,5,FALSE)</f>
        <v>#N/A</v>
      </c>
      <c r="J125" s="1" t="e">
        <f>VLOOKUP(C125,Participant!$A$1:$F$1713,6,FALSE)</f>
        <v>#N/A</v>
      </c>
    </row>
    <row r="126" spans="2:10" x14ac:dyDescent="0.25">
      <c r="B126" s="2">
        <v>114</v>
      </c>
      <c r="C126" s="1"/>
      <c r="D126" s="4"/>
      <c r="E126" s="4">
        <f t="shared" si="4"/>
        <v>-43450.433171064811</v>
      </c>
      <c r="F126" s="1" t="e">
        <f>VLOOKUP(C126,Participant!$A$1:$F$1713,2,FALSE)</f>
        <v>#N/A</v>
      </c>
      <c r="G126" s="1" t="e">
        <f>VLOOKUP(C126,Participant!$A$1:$F$1713,3,FALSE)</f>
        <v>#N/A</v>
      </c>
      <c r="H126" s="1" t="e">
        <f>VLOOKUP(C126,Participant!$A$1:$F$1713,4,FALSE)</f>
        <v>#N/A</v>
      </c>
      <c r="I126" s="1" t="e">
        <f>VLOOKUP(C126,Participant!$A$1:$F$1713,5,FALSE)</f>
        <v>#N/A</v>
      </c>
      <c r="J126" s="1" t="e">
        <f>VLOOKUP(C126,Participant!$A$1:$F$1713,6,FALSE)</f>
        <v>#N/A</v>
      </c>
    </row>
    <row r="127" spans="2:10" x14ac:dyDescent="0.25">
      <c r="B127" s="2">
        <v>115</v>
      </c>
      <c r="C127" s="1"/>
      <c r="D127" s="4"/>
      <c r="E127" s="4">
        <f t="shared" si="4"/>
        <v>-43450.433171064811</v>
      </c>
      <c r="F127" s="1" t="e">
        <f>VLOOKUP(C127,Participant!$A$1:$F$1713,2,FALSE)</f>
        <v>#N/A</v>
      </c>
      <c r="G127" s="1" t="e">
        <f>VLOOKUP(C127,Participant!$A$1:$F$1713,3,FALSE)</f>
        <v>#N/A</v>
      </c>
      <c r="H127" s="1" t="e">
        <f>VLOOKUP(C127,Participant!$A$1:$F$1713,4,FALSE)</f>
        <v>#N/A</v>
      </c>
      <c r="I127" s="1" t="e">
        <f>VLOOKUP(C127,Participant!$A$1:$F$1713,5,FALSE)</f>
        <v>#N/A</v>
      </c>
      <c r="J127" s="1" t="e">
        <f>VLOOKUP(C127,Participant!$A$1:$F$1713,6,FALSE)</f>
        <v>#N/A</v>
      </c>
    </row>
    <row r="128" spans="2:10" x14ac:dyDescent="0.25">
      <c r="B128" s="2">
        <v>116</v>
      </c>
      <c r="C128" s="1"/>
      <c r="D128" s="4"/>
      <c r="E128" s="4">
        <f t="shared" si="4"/>
        <v>-43450.433171064811</v>
      </c>
      <c r="F128" s="1" t="e">
        <f>VLOOKUP(C128,Participant!$A$1:$F$1713,2,FALSE)</f>
        <v>#N/A</v>
      </c>
      <c r="G128" s="1" t="e">
        <f>VLOOKUP(C128,Participant!$A$1:$F$1713,3,FALSE)</f>
        <v>#N/A</v>
      </c>
      <c r="H128" s="1" t="e">
        <f>VLOOKUP(C128,Participant!$A$1:$F$1713,4,FALSE)</f>
        <v>#N/A</v>
      </c>
      <c r="I128" s="1" t="e">
        <f>VLOOKUP(C128,Participant!$A$1:$F$1713,5,FALSE)</f>
        <v>#N/A</v>
      </c>
      <c r="J128" s="1" t="e">
        <f>VLOOKUP(C128,Participant!$A$1:$F$1713,6,FALSE)</f>
        <v>#N/A</v>
      </c>
    </row>
    <row r="129" spans="2:10" x14ac:dyDescent="0.25">
      <c r="B129" s="2">
        <v>117</v>
      </c>
      <c r="C129" s="1"/>
      <c r="D129" s="4"/>
      <c r="E129" s="4">
        <f t="shared" si="4"/>
        <v>-43450.433171064811</v>
      </c>
      <c r="F129" s="1" t="e">
        <f>VLOOKUP(C129,Participant!$A$1:$F$1713,2,FALSE)</f>
        <v>#N/A</v>
      </c>
      <c r="G129" s="1" t="e">
        <f>VLOOKUP(C129,Participant!$A$1:$F$1713,3,FALSE)</f>
        <v>#N/A</v>
      </c>
      <c r="H129" s="1" t="e">
        <f>VLOOKUP(C129,Participant!$A$1:$F$1713,4,FALSE)</f>
        <v>#N/A</v>
      </c>
      <c r="I129" s="1" t="e">
        <f>VLOOKUP(C129,Participant!$A$1:$F$1713,5,FALSE)</f>
        <v>#N/A</v>
      </c>
      <c r="J129" s="1" t="e">
        <f>VLOOKUP(C129,Participant!$A$1:$F$1713,6,FALSE)</f>
        <v>#N/A</v>
      </c>
    </row>
    <row r="130" spans="2:10" x14ac:dyDescent="0.25">
      <c r="B130" s="2">
        <v>118</v>
      </c>
      <c r="C130" s="1"/>
      <c r="D130" s="4"/>
      <c r="E130" s="4">
        <f t="shared" si="4"/>
        <v>-43450.433171064811</v>
      </c>
      <c r="F130" s="1" t="e">
        <f>VLOOKUP(C130,Participant!$A$1:$F$1713,2,FALSE)</f>
        <v>#N/A</v>
      </c>
      <c r="G130" s="1" t="e">
        <f>VLOOKUP(C130,Participant!$A$1:$F$1713,3,FALSE)</f>
        <v>#N/A</v>
      </c>
      <c r="H130" s="1" t="e">
        <f>VLOOKUP(C130,Participant!$A$1:$F$1713,4,FALSE)</f>
        <v>#N/A</v>
      </c>
      <c r="I130" s="1" t="e">
        <f>VLOOKUP(C130,Participant!$A$1:$F$1713,5,FALSE)</f>
        <v>#N/A</v>
      </c>
      <c r="J130" s="1" t="e">
        <f>VLOOKUP(C130,Participant!$A$1:$F$1713,6,FALSE)</f>
        <v>#N/A</v>
      </c>
    </row>
    <row r="131" spans="2:10" x14ac:dyDescent="0.25">
      <c r="B131" s="2">
        <v>119</v>
      </c>
      <c r="C131" s="1"/>
      <c r="D131" s="4"/>
      <c r="E131" s="4">
        <f t="shared" si="4"/>
        <v>-43450.433171064811</v>
      </c>
      <c r="F131" s="1" t="e">
        <f>VLOOKUP(C131,Participant!$A$1:$F$1713,2,FALSE)</f>
        <v>#N/A</v>
      </c>
      <c r="G131" s="1" t="e">
        <f>VLOOKUP(C131,Participant!$A$1:$F$1713,3,FALSE)</f>
        <v>#N/A</v>
      </c>
      <c r="H131" s="1" t="e">
        <f>VLOOKUP(C131,Participant!$A$1:$F$1713,4,FALSE)</f>
        <v>#N/A</v>
      </c>
      <c r="I131" s="1" t="e">
        <f>VLOOKUP(C131,Participant!$A$1:$F$1713,5,FALSE)</f>
        <v>#N/A</v>
      </c>
      <c r="J131" s="1" t="e">
        <f>VLOOKUP(C131,Participant!$A$1:$F$1713,6,FALSE)</f>
        <v>#N/A</v>
      </c>
    </row>
    <row r="132" spans="2:10" x14ac:dyDescent="0.25">
      <c r="B132" s="2">
        <v>120</v>
      </c>
      <c r="C132" s="1"/>
      <c r="D132" s="4"/>
      <c r="E132" s="4">
        <f t="shared" si="4"/>
        <v>-43450.433171064811</v>
      </c>
      <c r="F132" s="1" t="e">
        <f>VLOOKUP(C132,Participant!$A$1:$F$1713,2,FALSE)</f>
        <v>#N/A</v>
      </c>
      <c r="G132" s="1" t="e">
        <f>VLOOKUP(C132,Participant!$A$1:$F$1713,3,FALSE)</f>
        <v>#N/A</v>
      </c>
      <c r="H132" s="1" t="e">
        <f>VLOOKUP(C132,Participant!$A$1:$F$1713,4,FALSE)</f>
        <v>#N/A</v>
      </c>
      <c r="I132" s="1" t="e">
        <f>VLOOKUP(C132,Participant!$A$1:$F$1713,5,FALSE)</f>
        <v>#N/A</v>
      </c>
      <c r="J132" s="1" t="e">
        <f>VLOOKUP(C132,Participant!$A$1:$F$1713,6,FALSE)</f>
        <v>#N/A</v>
      </c>
    </row>
    <row r="133" spans="2:10" x14ac:dyDescent="0.25">
      <c r="B133" s="2">
        <v>121</v>
      </c>
      <c r="C133" s="1"/>
      <c r="D133" s="4"/>
      <c r="E133" s="4">
        <f t="shared" si="4"/>
        <v>-43450.433171064811</v>
      </c>
      <c r="F133" s="1" t="e">
        <f>VLOOKUP(C133,Participant!$A$1:$F$1713,2,FALSE)</f>
        <v>#N/A</v>
      </c>
      <c r="G133" s="1" t="e">
        <f>VLOOKUP(C133,Participant!$A$1:$F$1713,3,FALSE)</f>
        <v>#N/A</v>
      </c>
      <c r="H133" s="1" t="e">
        <f>VLOOKUP(C133,Participant!$A$1:$F$1713,4,FALSE)</f>
        <v>#N/A</v>
      </c>
      <c r="I133" s="1" t="e">
        <f>VLOOKUP(C133,Participant!$A$1:$F$1713,5,FALSE)</f>
        <v>#N/A</v>
      </c>
      <c r="J133" s="1" t="e">
        <f>VLOOKUP(C133,Participant!$A$1:$F$1713,6,FALSE)</f>
        <v>#N/A</v>
      </c>
    </row>
    <row r="134" spans="2:10" x14ac:dyDescent="0.25">
      <c r="B134" s="2">
        <v>122</v>
      </c>
      <c r="C134" s="1"/>
      <c r="D134" s="4"/>
      <c r="E134" s="4">
        <f t="shared" si="4"/>
        <v>-43450.433171064811</v>
      </c>
      <c r="F134" s="1" t="e">
        <f>VLOOKUP(C134,Participant!$A$1:$F$1713,2,FALSE)</f>
        <v>#N/A</v>
      </c>
      <c r="G134" s="1" t="e">
        <f>VLOOKUP(C134,Participant!$A$1:$F$1713,3,FALSE)</f>
        <v>#N/A</v>
      </c>
      <c r="H134" s="1" t="e">
        <f>VLOOKUP(C134,Participant!$A$1:$F$1713,4,FALSE)</f>
        <v>#N/A</v>
      </c>
      <c r="I134" s="1" t="e">
        <f>VLOOKUP(C134,Participant!$A$1:$F$1713,5,FALSE)</f>
        <v>#N/A</v>
      </c>
      <c r="J134" s="1" t="e">
        <f>VLOOKUP(C134,Participant!$A$1:$F$1713,6,FALSE)</f>
        <v>#N/A</v>
      </c>
    </row>
    <row r="135" spans="2:10" x14ac:dyDescent="0.25">
      <c r="B135" s="2">
        <v>123</v>
      </c>
      <c r="C135" s="1"/>
      <c r="D135" s="4"/>
      <c r="E135" s="4">
        <f t="shared" si="4"/>
        <v>-43450.433171064811</v>
      </c>
      <c r="F135" s="1" t="e">
        <f>VLOOKUP(C135,Participant!$A$1:$F$1713,2,FALSE)</f>
        <v>#N/A</v>
      </c>
      <c r="G135" s="1" t="e">
        <f>VLOOKUP(C135,Participant!$A$1:$F$1713,3,FALSE)</f>
        <v>#N/A</v>
      </c>
      <c r="H135" s="1" t="e">
        <f>VLOOKUP(C135,Participant!$A$1:$F$1713,4,FALSE)</f>
        <v>#N/A</v>
      </c>
      <c r="I135" s="1" t="e">
        <f>VLOOKUP(C135,Participant!$A$1:$F$1713,5,FALSE)</f>
        <v>#N/A</v>
      </c>
      <c r="J135" s="1" t="e">
        <f>VLOOKUP(C135,Participant!$A$1:$F$1713,6,FALSE)</f>
        <v>#N/A</v>
      </c>
    </row>
    <row r="136" spans="2:10" x14ac:dyDescent="0.25">
      <c r="B136" s="2">
        <v>124</v>
      </c>
      <c r="C136" s="1"/>
      <c r="D136" s="4"/>
      <c r="E136" s="4">
        <f t="shared" si="4"/>
        <v>-43450.433171064811</v>
      </c>
      <c r="F136" s="1" t="e">
        <f>VLOOKUP(C136,Participant!$A$1:$F$1713,2,FALSE)</f>
        <v>#N/A</v>
      </c>
      <c r="G136" s="1" t="e">
        <f>VLOOKUP(C136,Participant!$A$1:$F$1713,3,FALSE)</f>
        <v>#N/A</v>
      </c>
      <c r="H136" s="1" t="e">
        <f>VLOOKUP(C136,Participant!$A$1:$F$1713,4,FALSE)</f>
        <v>#N/A</v>
      </c>
      <c r="I136" s="1" t="e">
        <f>VLOOKUP(C136,Participant!$A$1:$F$1713,5,FALSE)</f>
        <v>#N/A</v>
      </c>
      <c r="J136" s="1" t="e">
        <f>VLOOKUP(C136,Participant!$A$1:$F$1713,6,FALSE)</f>
        <v>#N/A</v>
      </c>
    </row>
    <row r="137" spans="2:10" x14ac:dyDescent="0.25">
      <c r="B137" s="2">
        <v>125</v>
      </c>
      <c r="C137" s="1"/>
      <c r="D137" s="4"/>
      <c r="E137" s="4">
        <f t="shared" si="4"/>
        <v>-43450.433171064811</v>
      </c>
      <c r="F137" s="1" t="e">
        <f>VLOOKUP(C137,Participant!$A$1:$F$1713,2,FALSE)</f>
        <v>#N/A</v>
      </c>
      <c r="G137" s="1" t="e">
        <f>VLOOKUP(C137,Participant!$A$1:$F$1713,3,FALSE)</f>
        <v>#N/A</v>
      </c>
      <c r="H137" s="1" t="e">
        <f>VLOOKUP(C137,Participant!$A$1:$F$1713,4,FALSE)</f>
        <v>#N/A</v>
      </c>
      <c r="I137" s="1" t="e">
        <f>VLOOKUP(C137,Participant!$A$1:$F$1713,5,FALSE)</f>
        <v>#N/A</v>
      </c>
      <c r="J137" s="1" t="e">
        <f>VLOOKUP(C137,Participant!$A$1:$F$1713,6,FALSE)</f>
        <v>#N/A</v>
      </c>
    </row>
    <row r="138" spans="2:10" x14ac:dyDescent="0.25">
      <c r="B138" s="2">
        <v>126</v>
      </c>
      <c r="C138" s="1"/>
      <c r="D138" s="4"/>
      <c r="E138" s="4">
        <f t="shared" si="4"/>
        <v>-43450.433171064811</v>
      </c>
      <c r="F138" s="1" t="e">
        <f>VLOOKUP(C138,Participant!$A$1:$F$1713,2,FALSE)</f>
        <v>#N/A</v>
      </c>
      <c r="G138" s="1" t="e">
        <f>VLOOKUP(C138,Participant!$A$1:$F$1713,3,FALSE)</f>
        <v>#N/A</v>
      </c>
      <c r="H138" s="1" t="e">
        <f>VLOOKUP(C138,Participant!$A$1:$F$1713,4,FALSE)</f>
        <v>#N/A</v>
      </c>
      <c r="I138" s="1" t="e">
        <f>VLOOKUP(C138,Participant!$A$1:$F$1713,5,FALSE)</f>
        <v>#N/A</v>
      </c>
      <c r="J138" s="1" t="e">
        <f>VLOOKUP(C138,Participant!$A$1:$F$1713,6,FALSE)</f>
        <v>#N/A</v>
      </c>
    </row>
    <row r="139" spans="2:10" x14ac:dyDescent="0.25">
      <c r="B139" s="2">
        <v>127</v>
      </c>
      <c r="C139" s="1"/>
      <c r="D139" s="4"/>
      <c r="E139" s="4">
        <f t="shared" si="4"/>
        <v>-43450.433171064811</v>
      </c>
      <c r="F139" s="1" t="e">
        <f>VLOOKUP(C139,Participant!$A$1:$F$1713,2,FALSE)</f>
        <v>#N/A</v>
      </c>
      <c r="G139" s="1" t="e">
        <f>VLOOKUP(C139,Participant!$A$1:$F$1713,3,FALSE)</f>
        <v>#N/A</v>
      </c>
      <c r="H139" s="1" t="e">
        <f>VLOOKUP(C139,Participant!$A$1:$F$1713,4,FALSE)</f>
        <v>#N/A</v>
      </c>
      <c r="I139" s="1" t="e">
        <f>VLOOKUP(C139,Participant!$A$1:$F$1713,5,FALSE)</f>
        <v>#N/A</v>
      </c>
      <c r="J139" s="1" t="e">
        <f>VLOOKUP(C139,Participant!$A$1:$F$1713,6,FALSE)</f>
        <v>#N/A</v>
      </c>
    </row>
    <row r="140" spans="2:10" x14ac:dyDescent="0.25">
      <c r="B140" s="2">
        <v>128</v>
      </c>
      <c r="C140" s="1"/>
      <c r="D140" s="4"/>
      <c r="E140" s="4">
        <f t="shared" si="4"/>
        <v>-43450.433171064811</v>
      </c>
      <c r="F140" s="1" t="e">
        <f>VLOOKUP(C140,Participant!$A$1:$F$1713,2,FALSE)</f>
        <v>#N/A</v>
      </c>
      <c r="G140" s="1" t="e">
        <f>VLOOKUP(C140,Participant!$A$1:$F$1713,3,FALSE)</f>
        <v>#N/A</v>
      </c>
      <c r="H140" s="1" t="e">
        <f>VLOOKUP(C140,Participant!$A$1:$F$1713,4,FALSE)</f>
        <v>#N/A</v>
      </c>
      <c r="I140" s="1" t="e">
        <f>VLOOKUP(C140,Participant!$A$1:$F$1713,5,FALSE)</f>
        <v>#N/A</v>
      </c>
      <c r="J140" s="1" t="e">
        <f>VLOOKUP(C140,Participant!$A$1:$F$1713,6,FALSE)</f>
        <v>#N/A</v>
      </c>
    </row>
    <row r="141" spans="2:10" x14ac:dyDescent="0.25">
      <c r="B141" s="2">
        <v>129</v>
      </c>
      <c r="C141" s="1"/>
      <c r="D141" s="4"/>
      <c r="E141" s="4">
        <f t="shared" ref="E141:E204" si="5">D141-$F$1</f>
        <v>-43450.433171064811</v>
      </c>
      <c r="F141" s="1" t="e">
        <f>VLOOKUP(C141,Participant!$A$1:$F$1713,2,FALSE)</f>
        <v>#N/A</v>
      </c>
      <c r="G141" s="1" t="e">
        <f>VLOOKUP(C141,Participant!$A$1:$F$1713,3,FALSE)</f>
        <v>#N/A</v>
      </c>
      <c r="H141" s="1" t="e">
        <f>VLOOKUP(C141,Participant!$A$1:$F$1713,4,FALSE)</f>
        <v>#N/A</v>
      </c>
      <c r="I141" s="1" t="e">
        <f>VLOOKUP(C141,Participant!$A$1:$F$1713,5,FALSE)</f>
        <v>#N/A</v>
      </c>
      <c r="J141" s="1" t="e">
        <f>VLOOKUP(C141,Participant!$A$1:$F$1713,6,FALSE)</f>
        <v>#N/A</v>
      </c>
    </row>
    <row r="142" spans="2:10" x14ac:dyDescent="0.25">
      <c r="B142" s="2">
        <v>130</v>
      </c>
      <c r="C142" s="1"/>
      <c r="D142" s="4"/>
      <c r="E142" s="4">
        <f t="shared" si="5"/>
        <v>-43450.433171064811</v>
      </c>
      <c r="F142" s="1" t="e">
        <f>VLOOKUP(C142,Participant!$A$1:$F$1713,2,FALSE)</f>
        <v>#N/A</v>
      </c>
      <c r="G142" s="1" t="e">
        <f>VLOOKUP(C142,Participant!$A$1:$F$1713,3,FALSE)</f>
        <v>#N/A</v>
      </c>
      <c r="H142" s="1" t="e">
        <f>VLOOKUP(C142,Participant!$A$1:$F$1713,4,FALSE)</f>
        <v>#N/A</v>
      </c>
      <c r="I142" s="1" t="e">
        <f>VLOOKUP(C142,Participant!$A$1:$F$1713,5,FALSE)</f>
        <v>#N/A</v>
      </c>
      <c r="J142" s="1" t="e">
        <f>VLOOKUP(C142,Participant!$A$1:$F$1713,6,FALSE)</f>
        <v>#N/A</v>
      </c>
    </row>
    <row r="143" spans="2:10" x14ac:dyDescent="0.25">
      <c r="B143" s="2">
        <v>131</v>
      </c>
      <c r="C143" s="1"/>
      <c r="D143" s="4"/>
      <c r="E143" s="4">
        <f t="shared" si="5"/>
        <v>-43450.433171064811</v>
      </c>
      <c r="F143" s="1" t="e">
        <f>VLOOKUP(C143,Participant!$A$1:$F$1713,2,FALSE)</f>
        <v>#N/A</v>
      </c>
      <c r="G143" s="1" t="e">
        <f>VLOOKUP(C143,Participant!$A$1:$F$1713,3,FALSE)</f>
        <v>#N/A</v>
      </c>
      <c r="H143" s="1" t="e">
        <f>VLOOKUP(C143,Participant!$A$1:$F$1713,4,FALSE)</f>
        <v>#N/A</v>
      </c>
      <c r="I143" s="1" t="e">
        <f>VLOOKUP(C143,Participant!$A$1:$F$1713,5,FALSE)</f>
        <v>#N/A</v>
      </c>
      <c r="J143" s="1" t="e">
        <f>VLOOKUP(C143,Participant!$A$1:$F$1713,6,FALSE)</f>
        <v>#N/A</v>
      </c>
    </row>
    <row r="144" spans="2:10" x14ac:dyDescent="0.25">
      <c r="B144" s="2">
        <v>132</v>
      </c>
      <c r="C144" s="1"/>
      <c r="D144" s="4"/>
      <c r="E144" s="4">
        <f t="shared" si="5"/>
        <v>-43450.433171064811</v>
      </c>
      <c r="F144" s="1" t="e">
        <f>VLOOKUP(C144,Participant!$A$1:$F$1713,2,FALSE)</f>
        <v>#N/A</v>
      </c>
      <c r="G144" s="1" t="e">
        <f>VLOOKUP(C144,Participant!$A$1:$F$1713,3,FALSE)</f>
        <v>#N/A</v>
      </c>
      <c r="H144" s="1" t="e">
        <f>VLOOKUP(C144,Participant!$A$1:$F$1713,4,FALSE)</f>
        <v>#N/A</v>
      </c>
      <c r="I144" s="1" t="e">
        <f>VLOOKUP(C144,Participant!$A$1:$F$1713,5,FALSE)</f>
        <v>#N/A</v>
      </c>
      <c r="J144" s="1" t="e">
        <f>VLOOKUP(C144,Participant!$A$1:$F$1713,6,FALSE)</f>
        <v>#N/A</v>
      </c>
    </row>
    <row r="145" spans="2:10" x14ac:dyDescent="0.25">
      <c r="B145" s="2">
        <v>133</v>
      </c>
      <c r="C145" s="1"/>
      <c r="D145" s="4"/>
      <c r="E145" s="4">
        <f t="shared" si="5"/>
        <v>-43450.433171064811</v>
      </c>
      <c r="F145" s="1" t="e">
        <f>VLOOKUP(C145,Participant!$A$1:$F$1713,2,FALSE)</f>
        <v>#N/A</v>
      </c>
      <c r="G145" s="1" t="e">
        <f>VLOOKUP(C145,Participant!$A$1:$F$1713,3,FALSE)</f>
        <v>#N/A</v>
      </c>
      <c r="H145" s="1" t="e">
        <f>VLOOKUP(C145,Participant!$A$1:$F$1713,4,FALSE)</f>
        <v>#N/A</v>
      </c>
      <c r="I145" s="1" t="e">
        <f>VLOOKUP(C145,Participant!$A$1:$F$1713,5,FALSE)</f>
        <v>#N/A</v>
      </c>
      <c r="J145" s="1" t="e">
        <f>VLOOKUP(C145,Participant!$A$1:$F$1713,6,FALSE)</f>
        <v>#N/A</v>
      </c>
    </row>
    <row r="146" spans="2:10" x14ac:dyDescent="0.25">
      <c r="B146" s="2">
        <v>134</v>
      </c>
      <c r="C146" s="1"/>
      <c r="D146" s="4"/>
      <c r="E146" s="4">
        <f t="shared" si="5"/>
        <v>-43450.433171064811</v>
      </c>
      <c r="F146" s="1" t="e">
        <f>VLOOKUP(C146,Participant!$A$1:$F$1713,2,FALSE)</f>
        <v>#N/A</v>
      </c>
      <c r="G146" s="1" t="e">
        <f>VLOOKUP(C146,Participant!$A$1:$F$1713,3,FALSE)</f>
        <v>#N/A</v>
      </c>
      <c r="H146" s="1" t="e">
        <f>VLOOKUP(C146,Participant!$A$1:$F$1713,4,FALSE)</f>
        <v>#N/A</v>
      </c>
      <c r="I146" s="1" t="e">
        <f>VLOOKUP(C146,Participant!$A$1:$F$1713,5,FALSE)</f>
        <v>#N/A</v>
      </c>
      <c r="J146" s="1" t="e">
        <f>VLOOKUP(C146,Participant!$A$1:$F$1713,6,FALSE)</f>
        <v>#N/A</v>
      </c>
    </row>
    <row r="147" spans="2:10" x14ac:dyDescent="0.25">
      <c r="B147" s="2">
        <v>135</v>
      </c>
      <c r="C147" s="1"/>
      <c r="D147" s="4"/>
      <c r="E147" s="4">
        <f t="shared" si="5"/>
        <v>-43450.433171064811</v>
      </c>
      <c r="F147" s="1" t="e">
        <f>VLOOKUP(C147,Participant!$A$1:$F$1713,2,FALSE)</f>
        <v>#N/A</v>
      </c>
      <c r="G147" s="1" t="e">
        <f>VLOOKUP(C147,Participant!$A$1:$F$1713,3,FALSE)</f>
        <v>#N/A</v>
      </c>
      <c r="H147" s="1" t="e">
        <f>VLOOKUP(C147,Participant!$A$1:$F$1713,4,FALSE)</f>
        <v>#N/A</v>
      </c>
      <c r="I147" s="1" t="e">
        <f>VLOOKUP(C147,Participant!$A$1:$F$1713,5,FALSE)</f>
        <v>#N/A</v>
      </c>
      <c r="J147" s="1" t="e">
        <f>VLOOKUP(C147,Participant!$A$1:$F$1713,6,FALSE)</f>
        <v>#N/A</v>
      </c>
    </row>
    <row r="148" spans="2:10" x14ac:dyDescent="0.25">
      <c r="B148" s="2">
        <v>136</v>
      </c>
      <c r="C148" s="1"/>
      <c r="D148" s="4"/>
      <c r="E148" s="4">
        <f t="shared" si="5"/>
        <v>-43450.433171064811</v>
      </c>
      <c r="F148" s="1" t="e">
        <f>VLOOKUP(C148,Participant!$A$1:$F$1713,2,FALSE)</f>
        <v>#N/A</v>
      </c>
      <c r="G148" s="1" t="e">
        <f>VLOOKUP(C148,Participant!$A$1:$F$1713,3,FALSE)</f>
        <v>#N/A</v>
      </c>
      <c r="H148" s="1" t="e">
        <f>VLOOKUP(C148,Participant!$A$1:$F$1713,4,FALSE)</f>
        <v>#N/A</v>
      </c>
      <c r="I148" s="1" t="e">
        <f>VLOOKUP(C148,Participant!$A$1:$F$1713,5,FALSE)</f>
        <v>#N/A</v>
      </c>
      <c r="J148" s="1" t="e">
        <f>VLOOKUP(C148,Participant!$A$1:$F$1713,6,FALSE)</f>
        <v>#N/A</v>
      </c>
    </row>
    <row r="149" spans="2:10" x14ac:dyDescent="0.25">
      <c r="B149" s="2">
        <v>137</v>
      </c>
      <c r="C149" s="1"/>
      <c r="D149" s="4"/>
      <c r="E149" s="4">
        <f t="shared" si="5"/>
        <v>-43450.433171064811</v>
      </c>
      <c r="F149" s="1" t="e">
        <f>VLOOKUP(C149,Participant!$A$1:$F$1713,2,FALSE)</f>
        <v>#N/A</v>
      </c>
      <c r="G149" s="1" t="e">
        <f>VLOOKUP(C149,Participant!$A$1:$F$1713,3,FALSE)</f>
        <v>#N/A</v>
      </c>
      <c r="H149" s="1" t="e">
        <f>VLOOKUP(C149,Participant!$A$1:$F$1713,4,FALSE)</f>
        <v>#N/A</v>
      </c>
      <c r="I149" s="1" t="e">
        <f>VLOOKUP(C149,Participant!$A$1:$F$1713,5,FALSE)</f>
        <v>#N/A</v>
      </c>
      <c r="J149" s="1" t="e">
        <f>VLOOKUP(C149,Participant!$A$1:$F$1713,6,FALSE)</f>
        <v>#N/A</v>
      </c>
    </row>
    <row r="150" spans="2:10" x14ac:dyDescent="0.25">
      <c r="B150" s="2">
        <v>138</v>
      </c>
      <c r="C150" s="1"/>
      <c r="D150" s="4"/>
      <c r="E150" s="4">
        <f t="shared" si="5"/>
        <v>-43450.433171064811</v>
      </c>
      <c r="F150" s="1" t="e">
        <f>VLOOKUP(C150,Participant!$A$1:$F$1713,2,FALSE)</f>
        <v>#N/A</v>
      </c>
      <c r="G150" s="1" t="e">
        <f>VLOOKUP(C150,Participant!$A$1:$F$1713,3,FALSE)</f>
        <v>#N/A</v>
      </c>
      <c r="H150" s="1" t="e">
        <f>VLOOKUP(C150,Participant!$A$1:$F$1713,4,FALSE)</f>
        <v>#N/A</v>
      </c>
      <c r="I150" s="1" t="e">
        <f>VLOOKUP(C150,Participant!$A$1:$F$1713,5,FALSE)</f>
        <v>#N/A</v>
      </c>
      <c r="J150" s="1" t="e">
        <f>VLOOKUP(C150,Participant!$A$1:$F$1713,6,FALSE)</f>
        <v>#N/A</v>
      </c>
    </row>
    <row r="151" spans="2:10" x14ac:dyDescent="0.25">
      <c r="B151" s="2">
        <v>139</v>
      </c>
      <c r="C151" s="1"/>
      <c r="D151" s="4"/>
      <c r="E151" s="4">
        <f t="shared" si="5"/>
        <v>-43450.433171064811</v>
      </c>
      <c r="F151" s="1" t="e">
        <f>VLOOKUP(C151,Participant!$A$1:$F$1713,2,FALSE)</f>
        <v>#N/A</v>
      </c>
      <c r="G151" s="1" t="e">
        <f>VLOOKUP(C151,Participant!$A$1:$F$1713,3,FALSE)</f>
        <v>#N/A</v>
      </c>
      <c r="H151" s="1" t="e">
        <f>VLOOKUP(C151,Participant!$A$1:$F$1713,4,FALSE)</f>
        <v>#N/A</v>
      </c>
      <c r="I151" s="1" t="e">
        <f>VLOOKUP(C151,Participant!$A$1:$F$1713,5,FALSE)</f>
        <v>#N/A</v>
      </c>
      <c r="J151" s="1" t="e">
        <f>VLOOKUP(C151,Participant!$A$1:$F$1713,6,FALSE)</f>
        <v>#N/A</v>
      </c>
    </row>
    <row r="152" spans="2:10" x14ac:dyDescent="0.25">
      <c r="B152" s="2">
        <v>140</v>
      </c>
      <c r="C152" s="1"/>
      <c r="D152" s="4"/>
      <c r="E152" s="4">
        <f t="shared" si="5"/>
        <v>-43450.433171064811</v>
      </c>
      <c r="F152" s="1" t="e">
        <f>VLOOKUP(C152,Participant!$A$1:$F$1713,2,FALSE)</f>
        <v>#N/A</v>
      </c>
      <c r="G152" s="1" t="e">
        <f>VLOOKUP(C152,Participant!$A$1:$F$1713,3,FALSE)</f>
        <v>#N/A</v>
      </c>
      <c r="H152" s="1" t="e">
        <f>VLOOKUP(C152,Participant!$A$1:$F$1713,4,FALSE)</f>
        <v>#N/A</v>
      </c>
      <c r="I152" s="1" t="e">
        <f>VLOOKUP(C152,Participant!$A$1:$F$1713,5,FALSE)</f>
        <v>#N/A</v>
      </c>
      <c r="J152" s="1" t="e">
        <f>VLOOKUP(C152,Participant!$A$1:$F$1713,6,FALSE)</f>
        <v>#N/A</v>
      </c>
    </row>
    <row r="153" spans="2:10" x14ac:dyDescent="0.25">
      <c r="B153" s="2">
        <v>141</v>
      </c>
      <c r="C153" s="1"/>
      <c r="D153" s="4"/>
      <c r="E153" s="4">
        <f t="shared" si="5"/>
        <v>-43450.433171064811</v>
      </c>
      <c r="F153" s="1" t="e">
        <f>VLOOKUP(C153,Participant!$A$1:$F$1713,2,FALSE)</f>
        <v>#N/A</v>
      </c>
      <c r="G153" s="1" t="e">
        <f>VLOOKUP(C153,Participant!$A$1:$F$1713,3,FALSE)</f>
        <v>#N/A</v>
      </c>
      <c r="H153" s="1" t="e">
        <f>VLOOKUP(C153,Participant!$A$1:$F$1713,4,FALSE)</f>
        <v>#N/A</v>
      </c>
      <c r="I153" s="1" t="e">
        <f>VLOOKUP(C153,Participant!$A$1:$F$1713,5,FALSE)</f>
        <v>#N/A</v>
      </c>
      <c r="J153" s="1" t="e">
        <f>VLOOKUP(C153,Participant!$A$1:$F$1713,6,FALSE)</f>
        <v>#N/A</v>
      </c>
    </row>
    <row r="154" spans="2:10" x14ac:dyDescent="0.25">
      <c r="B154" s="2">
        <v>142</v>
      </c>
      <c r="C154" s="1"/>
      <c r="D154" s="4"/>
      <c r="E154" s="4">
        <f t="shared" si="5"/>
        <v>-43450.433171064811</v>
      </c>
      <c r="F154" s="1" t="e">
        <f>VLOOKUP(C154,Participant!$A$1:$F$1713,2,FALSE)</f>
        <v>#N/A</v>
      </c>
      <c r="G154" s="1" t="e">
        <f>VLOOKUP(C154,Participant!$A$1:$F$1713,3,FALSE)</f>
        <v>#N/A</v>
      </c>
      <c r="H154" s="1" t="e">
        <f>VLOOKUP(C154,Participant!$A$1:$F$1713,4,FALSE)</f>
        <v>#N/A</v>
      </c>
      <c r="I154" s="1" t="e">
        <f>VLOOKUP(C154,Participant!$A$1:$F$1713,5,FALSE)</f>
        <v>#N/A</v>
      </c>
      <c r="J154" s="1" t="e">
        <f>VLOOKUP(C154,Participant!$A$1:$F$1713,6,FALSE)</f>
        <v>#N/A</v>
      </c>
    </row>
    <row r="155" spans="2:10" x14ac:dyDescent="0.25">
      <c r="B155" s="2">
        <v>143</v>
      </c>
      <c r="C155" s="1"/>
      <c r="D155" s="4"/>
      <c r="E155" s="4">
        <f t="shared" si="5"/>
        <v>-43450.433171064811</v>
      </c>
      <c r="F155" s="1" t="e">
        <f>VLOOKUP(C155,Participant!$A$1:$F$1713,2,FALSE)</f>
        <v>#N/A</v>
      </c>
      <c r="G155" s="1" t="e">
        <f>VLOOKUP(C155,Participant!$A$1:$F$1713,3,FALSE)</f>
        <v>#N/A</v>
      </c>
      <c r="H155" s="1" t="e">
        <f>VLOOKUP(C155,Participant!$A$1:$F$1713,4,FALSE)</f>
        <v>#N/A</v>
      </c>
      <c r="I155" s="1" t="e">
        <f>VLOOKUP(C155,Participant!$A$1:$F$1713,5,FALSE)</f>
        <v>#N/A</v>
      </c>
      <c r="J155" s="1" t="e">
        <f>VLOOKUP(C155,Participant!$A$1:$F$1713,6,FALSE)</f>
        <v>#N/A</v>
      </c>
    </row>
    <row r="156" spans="2:10" x14ac:dyDescent="0.25">
      <c r="B156" s="2">
        <v>144</v>
      </c>
      <c r="C156" s="1"/>
      <c r="D156" s="4"/>
      <c r="E156" s="4">
        <f t="shared" si="5"/>
        <v>-43450.433171064811</v>
      </c>
      <c r="F156" s="1" t="e">
        <f>VLOOKUP(C156,Participant!$A$1:$F$1713,2,FALSE)</f>
        <v>#N/A</v>
      </c>
      <c r="G156" s="1" t="e">
        <f>VLOOKUP(C156,Participant!$A$1:$F$1713,3,FALSE)</f>
        <v>#N/A</v>
      </c>
      <c r="H156" s="1" t="e">
        <f>VLOOKUP(C156,Participant!$A$1:$F$1713,4,FALSE)</f>
        <v>#N/A</v>
      </c>
      <c r="I156" s="1" t="e">
        <f>VLOOKUP(C156,Participant!$A$1:$F$1713,5,FALSE)</f>
        <v>#N/A</v>
      </c>
      <c r="J156" s="1" t="e">
        <f>VLOOKUP(C156,Participant!$A$1:$F$1713,6,FALSE)</f>
        <v>#N/A</v>
      </c>
    </row>
    <row r="157" spans="2:10" x14ac:dyDescent="0.25">
      <c r="B157" s="2">
        <v>145</v>
      </c>
      <c r="C157" s="1"/>
      <c r="D157" s="4"/>
      <c r="E157" s="4">
        <f t="shared" si="5"/>
        <v>-43450.433171064811</v>
      </c>
      <c r="F157" s="1" t="e">
        <f>VLOOKUP(C157,Participant!$A$1:$F$1713,2,FALSE)</f>
        <v>#N/A</v>
      </c>
      <c r="G157" s="1" t="e">
        <f>VLOOKUP(C157,Participant!$A$1:$F$1713,3,FALSE)</f>
        <v>#N/A</v>
      </c>
      <c r="H157" s="1" t="e">
        <f>VLOOKUP(C157,Participant!$A$1:$F$1713,4,FALSE)</f>
        <v>#N/A</v>
      </c>
      <c r="I157" s="1" t="e">
        <f>VLOOKUP(C157,Participant!$A$1:$F$1713,5,FALSE)</f>
        <v>#N/A</v>
      </c>
      <c r="J157" s="1" t="e">
        <f>VLOOKUP(C157,Participant!$A$1:$F$1713,6,FALSE)</f>
        <v>#N/A</v>
      </c>
    </row>
    <row r="158" spans="2:10" x14ac:dyDescent="0.25">
      <c r="B158" s="2">
        <v>146</v>
      </c>
      <c r="C158" s="1"/>
      <c r="D158" s="4"/>
      <c r="E158" s="4">
        <f t="shared" si="5"/>
        <v>-43450.433171064811</v>
      </c>
      <c r="F158" s="1" t="e">
        <f>VLOOKUP(C158,Participant!$A$1:$F$1713,2,FALSE)</f>
        <v>#N/A</v>
      </c>
      <c r="G158" s="1" t="e">
        <f>VLOOKUP(C158,Participant!$A$1:$F$1713,3,FALSE)</f>
        <v>#N/A</v>
      </c>
      <c r="H158" s="1" t="e">
        <f>VLOOKUP(C158,Participant!$A$1:$F$1713,4,FALSE)</f>
        <v>#N/A</v>
      </c>
      <c r="I158" s="1" t="e">
        <f>VLOOKUP(C158,Participant!$A$1:$F$1713,5,FALSE)</f>
        <v>#N/A</v>
      </c>
      <c r="J158" s="1" t="e">
        <f>VLOOKUP(C158,Participant!$A$1:$F$1713,6,FALSE)</f>
        <v>#N/A</v>
      </c>
    </row>
    <row r="159" spans="2:10" x14ac:dyDescent="0.25">
      <c r="B159" s="2">
        <v>147</v>
      </c>
      <c r="C159" s="1"/>
      <c r="D159" s="4"/>
      <c r="E159" s="4">
        <f t="shared" si="5"/>
        <v>-43450.433171064811</v>
      </c>
      <c r="F159" s="1" t="e">
        <f>VLOOKUP(C159,Participant!$A$1:$F$1713,2,FALSE)</f>
        <v>#N/A</v>
      </c>
      <c r="G159" s="1" t="e">
        <f>VLOOKUP(C159,Participant!$A$1:$F$1713,3,FALSE)</f>
        <v>#N/A</v>
      </c>
      <c r="H159" s="1" t="e">
        <f>VLOOKUP(C159,Participant!$A$1:$F$1713,4,FALSE)</f>
        <v>#N/A</v>
      </c>
      <c r="I159" s="1" t="e">
        <f>VLOOKUP(C159,Participant!$A$1:$F$1713,5,FALSE)</f>
        <v>#N/A</v>
      </c>
      <c r="J159" s="1" t="e">
        <f>VLOOKUP(C159,Participant!$A$1:$F$1713,6,FALSE)</f>
        <v>#N/A</v>
      </c>
    </row>
    <row r="160" spans="2:10" x14ac:dyDescent="0.25">
      <c r="B160" s="2">
        <v>148</v>
      </c>
      <c r="C160" s="1"/>
      <c r="D160" s="4"/>
      <c r="E160" s="4">
        <f t="shared" si="5"/>
        <v>-43450.433171064811</v>
      </c>
      <c r="F160" s="1" t="e">
        <f>VLOOKUP(C160,Participant!$A$1:$F$1713,2,FALSE)</f>
        <v>#N/A</v>
      </c>
      <c r="G160" s="1" t="e">
        <f>VLOOKUP(C160,Participant!$A$1:$F$1713,3,FALSE)</f>
        <v>#N/A</v>
      </c>
      <c r="H160" s="1" t="e">
        <f>VLOOKUP(C160,Participant!$A$1:$F$1713,4,FALSE)</f>
        <v>#N/A</v>
      </c>
      <c r="I160" s="1" t="e">
        <f>VLOOKUP(C160,Participant!$A$1:$F$1713,5,FALSE)</f>
        <v>#N/A</v>
      </c>
      <c r="J160" s="1" t="e">
        <f>VLOOKUP(C160,Participant!$A$1:$F$1713,6,FALSE)</f>
        <v>#N/A</v>
      </c>
    </row>
    <row r="161" spans="2:10" x14ac:dyDescent="0.25">
      <c r="B161" s="2">
        <v>149</v>
      </c>
      <c r="C161" s="1"/>
      <c r="D161" s="4"/>
      <c r="E161" s="4">
        <f t="shared" si="5"/>
        <v>-43450.433171064811</v>
      </c>
      <c r="F161" s="1" t="e">
        <f>VLOOKUP(C161,Participant!$A$1:$F$1713,2,FALSE)</f>
        <v>#N/A</v>
      </c>
      <c r="G161" s="1" t="e">
        <f>VLOOKUP(C161,Participant!$A$1:$F$1713,3,FALSE)</f>
        <v>#N/A</v>
      </c>
      <c r="H161" s="1" t="e">
        <f>VLOOKUP(C161,Participant!$A$1:$F$1713,4,FALSE)</f>
        <v>#N/A</v>
      </c>
      <c r="I161" s="1" t="e">
        <f>VLOOKUP(C161,Participant!$A$1:$F$1713,5,FALSE)</f>
        <v>#N/A</v>
      </c>
      <c r="J161" s="1" t="e">
        <f>VLOOKUP(C161,Participant!$A$1:$F$1713,6,FALSE)</f>
        <v>#N/A</v>
      </c>
    </row>
    <row r="162" spans="2:10" x14ac:dyDescent="0.25">
      <c r="B162" s="2">
        <v>150</v>
      </c>
      <c r="C162" s="1"/>
      <c r="D162" s="4"/>
      <c r="E162" s="4">
        <f t="shared" si="5"/>
        <v>-43450.433171064811</v>
      </c>
      <c r="F162" s="1" t="e">
        <f>VLOOKUP(C162,Participant!$A$1:$F$1713,2,FALSE)</f>
        <v>#N/A</v>
      </c>
      <c r="G162" s="1" t="e">
        <f>VLOOKUP(C162,Participant!$A$1:$F$1713,3,FALSE)</f>
        <v>#N/A</v>
      </c>
      <c r="H162" s="1" t="e">
        <f>VLOOKUP(C162,Participant!$A$1:$F$1713,4,FALSE)</f>
        <v>#N/A</v>
      </c>
      <c r="I162" s="1" t="e">
        <f>VLOOKUP(C162,Participant!$A$1:$F$1713,5,FALSE)</f>
        <v>#N/A</v>
      </c>
      <c r="J162" s="1" t="e">
        <f>VLOOKUP(C162,Participant!$A$1:$F$1713,6,FALSE)</f>
        <v>#N/A</v>
      </c>
    </row>
    <row r="163" spans="2:10" x14ac:dyDescent="0.25">
      <c r="B163" s="2">
        <v>151</v>
      </c>
      <c r="C163" s="1"/>
      <c r="D163" s="4"/>
      <c r="E163" s="4">
        <f t="shared" si="5"/>
        <v>-43450.433171064811</v>
      </c>
      <c r="F163" s="1" t="e">
        <f>VLOOKUP(C163,Participant!$A$1:$F$1713,2,FALSE)</f>
        <v>#N/A</v>
      </c>
      <c r="G163" s="1" t="e">
        <f>VLOOKUP(C163,Participant!$A$1:$F$1713,3,FALSE)</f>
        <v>#N/A</v>
      </c>
      <c r="H163" s="1" t="e">
        <f>VLOOKUP(C163,Participant!$A$1:$F$1713,4,FALSE)</f>
        <v>#N/A</v>
      </c>
      <c r="I163" s="1" t="e">
        <f>VLOOKUP(C163,Participant!$A$1:$F$1713,5,FALSE)</f>
        <v>#N/A</v>
      </c>
      <c r="J163" s="1" t="e">
        <f>VLOOKUP(C163,Participant!$A$1:$F$1713,6,FALSE)</f>
        <v>#N/A</v>
      </c>
    </row>
    <row r="164" spans="2:10" x14ac:dyDescent="0.25">
      <c r="B164" s="2">
        <v>152</v>
      </c>
      <c r="C164" s="1"/>
      <c r="D164" s="4"/>
      <c r="E164" s="4">
        <f t="shared" si="5"/>
        <v>-43450.433171064811</v>
      </c>
      <c r="F164" s="1" t="e">
        <f>VLOOKUP(C164,Participant!$A$1:$F$1713,2,FALSE)</f>
        <v>#N/A</v>
      </c>
      <c r="G164" s="1" t="e">
        <f>VLOOKUP(C164,Participant!$A$1:$F$1713,3,FALSE)</f>
        <v>#N/A</v>
      </c>
      <c r="H164" s="1" t="e">
        <f>VLOOKUP(C164,Participant!$A$1:$F$1713,4,FALSE)</f>
        <v>#N/A</v>
      </c>
      <c r="I164" s="1" t="e">
        <f>VLOOKUP(C164,Participant!$A$1:$F$1713,5,FALSE)</f>
        <v>#N/A</v>
      </c>
      <c r="J164" s="1" t="e">
        <f>VLOOKUP(C164,Participant!$A$1:$F$1713,6,FALSE)</f>
        <v>#N/A</v>
      </c>
    </row>
    <row r="165" spans="2:10" x14ac:dyDescent="0.25">
      <c r="B165" s="2">
        <v>153</v>
      </c>
      <c r="C165" s="1"/>
      <c r="D165" s="4"/>
      <c r="E165" s="4">
        <f t="shared" si="5"/>
        <v>-43450.433171064811</v>
      </c>
      <c r="F165" s="1" t="e">
        <f>VLOOKUP(C165,Participant!$A$1:$F$1713,2,FALSE)</f>
        <v>#N/A</v>
      </c>
      <c r="G165" s="1" t="e">
        <f>VLOOKUP(C165,Participant!$A$1:$F$1713,3,FALSE)</f>
        <v>#N/A</v>
      </c>
      <c r="H165" s="1" t="e">
        <f>VLOOKUP(C165,Participant!$A$1:$F$1713,4,FALSE)</f>
        <v>#N/A</v>
      </c>
      <c r="I165" s="1" t="e">
        <f>VLOOKUP(C165,Participant!$A$1:$F$1713,5,FALSE)</f>
        <v>#N/A</v>
      </c>
      <c r="J165" s="1" t="e">
        <f>VLOOKUP(C165,Participant!$A$1:$F$1713,6,FALSE)</f>
        <v>#N/A</v>
      </c>
    </row>
    <row r="166" spans="2:10" x14ac:dyDescent="0.25">
      <c r="B166" s="2">
        <v>154</v>
      </c>
      <c r="C166" s="1"/>
      <c r="D166" s="4"/>
      <c r="E166" s="4">
        <f t="shared" si="5"/>
        <v>-43450.433171064811</v>
      </c>
      <c r="F166" s="1" t="e">
        <f>VLOOKUP(C166,Participant!$A$1:$F$1713,2,FALSE)</f>
        <v>#N/A</v>
      </c>
      <c r="G166" s="1" t="e">
        <f>VLOOKUP(C166,Participant!$A$1:$F$1713,3,FALSE)</f>
        <v>#N/A</v>
      </c>
      <c r="H166" s="1" t="e">
        <f>VLOOKUP(C166,Participant!$A$1:$F$1713,4,FALSE)</f>
        <v>#N/A</v>
      </c>
      <c r="I166" s="1" t="e">
        <f>VLOOKUP(C166,Participant!$A$1:$F$1713,5,FALSE)</f>
        <v>#N/A</v>
      </c>
      <c r="J166" s="1" t="e">
        <f>VLOOKUP(C166,Participant!$A$1:$F$1713,6,FALSE)</f>
        <v>#N/A</v>
      </c>
    </row>
    <row r="167" spans="2:10" x14ac:dyDescent="0.25">
      <c r="B167" s="2">
        <v>155</v>
      </c>
      <c r="C167" s="1"/>
      <c r="D167" s="4"/>
      <c r="E167" s="4">
        <f t="shared" si="5"/>
        <v>-43450.433171064811</v>
      </c>
      <c r="F167" s="1" t="e">
        <f>VLOOKUP(C167,Participant!$A$1:$F$1713,2,FALSE)</f>
        <v>#N/A</v>
      </c>
      <c r="G167" s="1" t="e">
        <f>VLOOKUP(C167,Participant!$A$1:$F$1713,3,FALSE)</f>
        <v>#N/A</v>
      </c>
      <c r="H167" s="1" t="e">
        <f>VLOOKUP(C167,Participant!$A$1:$F$1713,4,FALSE)</f>
        <v>#N/A</v>
      </c>
      <c r="I167" s="1" t="e">
        <f>VLOOKUP(C167,Participant!$A$1:$F$1713,5,FALSE)</f>
        <v>#N/A</v>
      </c>
      <c r="J167" s="1" t="e">
        <f>VLOOKUP(C167,Participant!$A$1:$F$1713,6,FALSE)</f>
        <v>#N/A</v>
      </c>
    </row>
    <row r="168" spans="2:10" x14ac:dyDescent="0.25">
      <c r="B168" s="2">
        <v>156</v>
      </c>
      <c r="C168" s="1"/>
      <c r="D168" s="4"/>
      <c r="E168" s="4">
        <f t="shared" si="5"/>
        <v>-43450.433171064811</v>
      </c>
      <c r="F168" s="1" t="e">
        <f>VLOOKUP(C168,Participant!$A$1:$F$1713,2,FALSE)</f>
        <v>#N/A</v>
      </c>
      <c r="G168" s="1" t="e">
        <f>VLOOKUP(C168,Participant!$A$1:$F$1713,3,FALSE)</f>
        <v>#N/A</v>
      </c>
      <c r="H168" s="1" t="e">
        <f>VLOOKUP(C168,Participant!$A$1:$F$1713,4,FALSE)</f>
        <v>#N/A</v>
      </c>
      <c r="I168" s="1" t="e">
        <f>VLOOKUP(C168,Participant!$A$1:$F$1713,5,FALSE)</f>
        <v>#N/A</v>
      </c>
      <c r="J168" s="1" t="e">
        <f>VLOOKUP(C168,Participant!$A$1:$F$1713,6,FALSE)</f>
        <v>#N/A</v>
      </c>
    </row>
    <row r="169" spans="2:10" x14ac:dyDescent="0.25">
      <c r="B169" s="2">
        <v>157</v>
      </c>
      <c r="C169" s="1"/>
      <c r="D169" s="4"/>
      <c r="E169" s="4">
        <f t="shared" si="5"/>
        <v>-43450.433171064811</v>
      </c>
      <c r="F169" s="1" t="e">
        <f>VLOOKUP(C169,Participant!$A$1:$F$1713,2,FALSE)</f>
        <v>#N/A</v>
      </c>
      <c r="G169" s="1" t="e">
        <f>VLOOKUP(C169,Participant!$A$1:$F$1713,3,FALSE)</f>
        <v>#N/A</v>
      </c>
      <c r="H169" s="1" t="e">
        <f>VLOOKUP(C169,Participant!$A$1:$F$1713,4,FALSE)</f>
        <v>#N/A</v>
      </c>
      <c r="I169" s="1" t="e">
        <f>VLOOKUP(C169,Participant!$A$1:$F$1713,5,FALSE)</f>
        <v>#N/A</v>
      </c>
      <c r="J169" s="1" t="e">
        <f>VLOOKUP(C169,Participant!$A$1:$F$1713,6,FALSE)</f>
        <v>#N/A</v>
      </c>
    </row>
    <row r="170" spans="2:10" x14ac:dyDescent="0.25">
      <c r="B170" s="2">
        <v>158</v>
      </c>
      <c r="C170" s="1"/>
      <c r="D170" s="4"/>
      <c r="E170" s="4">
        <f t="shared" si="5"/>
        <v>-43450.433171064811</v>
      </c>
      <c r="F170" s="1" t="e">
        <f>VLOOKUP(C170,Participant!$A$1:$F$1713,2,FALSE)</f>
        <v>#N/A</v>
      </c>
      <c r="G170" s="1" t="e">
        <f>VLOOKUP(C170,Participant!$A$1:$F$1713,3,FALSE)</f>
        <v>#N/A</v>
      </c>
      <c r="H170" s="1" t="e">
        <f>VLOOKUP(C170,Participant!$A$1:$F$1713,4,FALSE)</f>
        <v>#N/A</v>
      </c>
      <c r="I170" s="1" t="e">
        <f>VLOOKUP(C170,Participant!$A$1:$F$1713,5,FALSE)</f>
        <v>#N/A</v>
      </c>
      <c r="J170" s="1" t="e">
        <f>VLOOKUP(C170,Participant!$A$1:$F$1713,6,FALSE)</f>
        <v>#N/A</v>
      </c>
    </row>
    <row r="171" spans="2:10" x14ac:dyDescent="0.25">
      <c r="B171" s="2">
        <v>159</v>
      </c>
      <c r="C171" s="1"/>
      <c r="D171" s="4"/>
      <c r="E171" s="4">
        <f t="shared" si="5"/>
        <v>-43450.433171064811</v>
      </c>
      <c r="F171" s="1" t="e">
        <f>VLOOKUP(C171,Participant!$A$1:$F$1713,2,FALSE)</f>
        <v>#N/A</v>
      </c>
      <c r="G171" s="1" t="e">
        <f>VLOOKUP(C171,Participant!$A$1:$F$1713,3,FALSE)</f>
        <v>#N/A</v>
      </c>
      <c r="H171" s="1" t="e">
        <f>VLOOKUP(C171,Participant!$A$1:$F$1713,4,FALSE)</f>
        <v>#N/A</v>
      </c>
      <c r="I171" s="1" t="e">
        <f>VLOOKUP(C171,Participant!$A$1:$F$1713,5,FALSE)</f>
        <v>#N/A</v>
      </c>
      <c r="J171" s="1" t="e">
        <f>VLOOKUP(C171,Participant!$A$1:$F$1713,6,FALSE)</f>
        <v>#N/A</v>
      </c>
    </row>
    <row r="172" spans="2:10" x14ac:dyDescent="0.25">
      <c r="B172" s="2">
        <v>160</v>
      </c>
      <c r="C172" s="1"/>
      <c r="D172" s="4"/>
      <c r="E172" s="4">
        <f t="shared" si="5"/>
        <v>-43450.433171064811</v>
      </c>
      <c r="F172" s="1" t="e">
        <f>VLOOKUP(C172,Participant!$A$1:$F$1713,2,FALSE)</f>
        <v>#N/A</v>
      </c>
      <c r="G172" s="1" t="e">
        <f>VLOOKUP(C172,Participant!$A$1:$F$1713,3,FALSE)</f>
        <v>#N/A</v>
      </c>
      <c r="H172" s="1" t="e">
        <f>VLOOKUP(C172,Participant!$A$1:$F$1713,4,FALSE)</f>
        <v>#N/A</v>
      </c>
      <c r="I172" s="1" t="e">
        <f>VLOOKUP(C172,Participant!$A$1:$F$1713,5,FALSE)</f>
        <v>#N/A</v>
      </c>
      <c r="J172" s="1" t="e">
        <f>VLOOKUP(C172,Participant!$A$1:$F$1713,6,FALSE)</f>
        <v>#N/A</v>
      </c>
    </row>
    <row r="173" spans="2:10" x14ac:dyDescent="0.25">
      <c r="B173" s="2">
        <v>161</v>
      </c>
      <c r="C173" s="1"/>
      <c r="D173" s="4"/>
      <c r="E173" s="4">
        <f t="shared" si="5"/>
        <v>-43450.433171064811</v>
      </c>
      <c r="F173" s="1" t="e">
        <f>VLOOKUP(C173,Participant!$A$1:$F$1713,2,FALSE)</f>
        <v>#N/A</v>
      </c>
      <c r="G173" s="1" t="e">
        <f>VLOOKUP(C173,Participant!$A$1:$F$1713,3,FALSE)</f>
        <v>#N/A</v>
      </c>
      <c r="H173" s="1" t="e">
        <f>VLOOKUP(C173,Participant!$A$1:$F$1713,4,FALSE)</f>
        <v>#N/A</v>
      </c>
      <c r="I173" s="1" t="e">
        <f>VLOOKUP(C173,Participant!$A$1:$F$1713,5,FALSE)</f>
        <v>#N/A</v>
      </c>
      <c r="J173" s="1" t="e">
        <f>VLOOKUP(C173,Participant!$A$1:$F$1713,6,FALSE)</f>
        <v>#N/A</v>
      </c>
    </row>
    <row r="174" spans="2:10" x14ac:dyDescent="0.25">
      <c r="B174" s="2">
        <v>162</v>
      </c>
      <c r="C174" s="1"/>
      <c r="D174" s="4"/>
      <c r="E174" s="4">
        <f t="shared" si="5"/>
        <v>-43450.433171064811</v>
      </c>
      <c r="F174" s="1" t="e">
        <f>VLOOKUP(C174,Participant!$A$1:$F$1713,2,FALSE)</f>
        <v>#N/A</v>
      </c>
      <c r="G174" s="1" t="e">
        <f>VLOOKUP(C174,Participant!$A$1:$F$1713,3,FALSE)</f>
        <v>#N/A</v>
      </c>
      <c r="H174" s="1" t="e">
        <f>VLOOKUP(C174,Participant!$A$1:$F$1713,4,FALSE)</f>
        <v>#N/A</v>
      </c>
      <c r="I174" s="1" t="e">
        <f>VLOOKUP(C174,Participant!$A$1:$F$1713,5,FALSE)</f>
        <v>#N/A</v>
      </c>
      <c r="J174" s="1" t="e">
        <f>VLOOKUP(C174,Participant!$A$1:$F$1713,6,FALSE)</f>
        <v>#N/A</v>
      </c>
    </row>
    <row r="175" spans="2:10" x14ac:dyDescent="0.25">
      <c r="B175" s="2">
        <v>163</v>
      </c>
      <c r="C175" s="1"/>
      <c r="D175" s="4"/>
      <c r="E175" s="4">
        <f t="shared" si="5"/>
        <v>-43450.433171064811</v>
      </c>
      <c r="F175" s="1" t="e">
        <f>VLOOKUP(C175,Participant!$A$1:$F$1713,2,FALSE)</f>
        <v>#N/A</v>
      </c>
      <c r="G175" s="1" t="e">
        <f>VLOOKUP(C175,Participant!$A$1:$F$1713,3,FALSE)</f>
        <v>#N/A</v>
      </c>
      <c r="H175" s="1" t="e">
        <f>VLOOKUP(C175,Participant!$A$1:$F$1713,4,FALSE)</f>
        <v>#N/A</v>
      </c>
      <c r="I175" s="1" t="e">
        <f>VLOOKUP(C175,Participant!$A$1:$F$1713,5,FALSE)</f>
        <v>#N/A</v>
      </c>
      <c r="J175" s="1" t="e">
        <f>VLOOKUP(C175,Participant!$A$1:$F$1713,6,FALSE)</f>
        <v>#N/A</v>
      </c>
    </row>
    <row r="176" spans="2:10" x14ac:dyDescent="0.25">
      <c r="B176" s="2">
        <v>164</v>
      </c>
      <c r="C176" s="1"/>
      <c r="D176" s="4"/>
      <c r="E176" s="4">
        <f t="shared" si="5"/>
        <v>-43450.433171064811</v>
      </c>
      <c r="F176" s="1" t="e">
        <f>VLOOKUP(C176,Participant!$A$1:$F$1713,2,FALSE)</f>
        <v>#N/A</v>
      </c>
      <c r="G176" s="1" t="e">
        <f>VLOOKUP(C176,Participant!$A$1:$F$1713,3,FALSE)</f>
        <v>#N/A</v>
      </c>
      <c r="H176" s="1" t="e">
        <f>VLOOKUP(C176,Participant!$A$1:$F$1713,4,FALSE)</f>
        <v>#N/A</v>
      </c>
      <c r="I176" s="1" t="e">
        <f>VLOOKUP(C176,Participant!$A$1:$F$1713,5,FALSE)</f>
        <v>#N/A</v>
      </c>
      <c r="J176" s="1" t="e">
        <f>VLOOKUP(C176,Participant!$A$1:$F$1713,6,FALSE)</f>
        <v>#N/A</v>
      </c>
    </row>
    <row r="177" spans="2:10" x14ac:dyDescent="0.25">
      <c r="B177" s="2">
        <v>165</v>
      </c>
      <c r="C177" s="1"/>
      <c r="D177" s="4"/>
      <c r="E177" s="4">
        <f t="shared" si="5"/>
        <v>-43450.433171064811</v>
      </c>
      <c r="F177" s="1" t="e">
        <f>VLOOKUP(C177,Participant!$A$1:$F$1713,2,FALSE)</f>
        <v>#N/A</v>
      </c>
      <c r="G177" s="1" t="e">
        <f>VLOOKUP(C177,Participant!$A$1:$F$1713,3,FALSE)</f>
        <v>#N/A</v>
      </c>
      <c r="H177" s="1" t="e">
        <f>VLOOKUP(C177,Participant!$A$1:$F$1713,4,FALSE)</f>
        <v>#N/A</v>
      </c>
      <c r="I177" s="1" t="e">
        <f>VLOOKUP(C177,Participant!$A$1:$F$1713,5,FALSE)</f>
        <v>#N/A</v>
      </c>
      <c r="J177" s="1" t="e">
        <f>VLOOKUP(C177,Participant!$A$1:$F$1713,6,FALSE)</f>
        <v>#N/A</v>
      </c>
    </row>
    <row r="178" spans="2:10" x14ac:dyDescent="0.25">
      <c r="B178" s="2">
        <v>166</v>
      </c>
      <c r="C178" s="1"/>
      <c r="D178" s="4"/>
      <c r="E178" s="4">
        <f t="shared" si="5"/>
        <v>-43450.433171064811</v>
      </c>
      <c r="F178" s="1" t="e">
        <f>VLOOKUP(C178,Participant!$A$1:$F$1713,2,FALSE)</f>
        <v>#N/A</v>
      </c>
      <c r="G178" s="1" t="e">
        <f>VLOOKUP(C178,Participant!$A$1:$F$1713,3,FALSE)</f>
        <v>#N/A</v>
      </c>
      <c r="H178" s="1" t="e">
        <f>VLOOKUP(C178,Participant!$A$1:$F$1713,4,FALSE)</f>
        <v>#N/A</v>
      </c>
      <c r="I178" s="1" t="e">
        <f>VLOOKUP(C178,Participant!$A$1:$F$1713,5,FALSE)</f>
        <v>#N/A</v>
      </c>
      <c r="J178" s="1" t="e">
        <f>VLOOKUP(C178,Participant!$A$1:$F$1713,6,FALSE)</f>
        <v>#N/A</v>
      </c>
    </row>
    <row r="179" spans="2:10" x14ac:dyDescent="0.25">
      <c r="B179" s="2">
        <v>167</v>
      </c>
      <c r="C179" s="1"/>
      <c r="D179" s="4"/>
      <c r="E179" s="4">
        <f t="shared" si="5"/>
        <v>-43450.433171064811</v>
      </c>
      <c r="F179" s="1" t="e">
        <f>VLOOKUP(C179,Participant!$A$1:$F$1713,2,FALSE)</f>
        <v>#N/A</v>
      </c>
      <c r="G179" s="1" t="e">
        <f>VLOOKUP(C179,Participant!$A$1:$F$1713,3,FALSE)</f>
        <v>#N/A</v>
      </c>
      <c r="H179" s="1" t="e">
        <f>VLOOKUP(C179,Participant!$A$1:$F$1713,4,FALSE)</f>
        <v>#N/A</v>
      </c>
      <c r="I179" s="1" t="e">
        <f>VLOOKUP(C179,Participant!$A$1:$F$1713,5,FALSE)</f>
        <v>#N/A</v>
      </c>
      <c r="J179" s="1" t="e">
        <f>VLOOKUP(C179,Participant!$A$1:$F$1713,6,FALSE)</f>
        <v>#N/A</v>
      </c>
    </row>
    <row r="180" spans="2:10" x14ac:dyDescent="0.25">
      <c r="B180" s="2">
        <v>168</v>
      </c>
      <c r="C180" s="1"/>
      <c r="D180" s="4"/>
      <c r="E180" s="4">
        <f t="shared" si="5"/>
        <v>-43450.433171064811</v>
      </c>
      <c r="F180" s="1" t="e">
        <f>VLOOKUP(C180,Participant!$A$1:$F$1713,2,FALSE)</f>
        <v>#N/A</v>
      </c>
      <c r="G180" s="1" t="e">
        <f>VLOOKUP(C180,Participant!$A$1:$F$1713,3,FALSE)</f>
        <v>#N/A</v>
      </c>
      <c r="H180" s="1" t="e">
        <f>VLOOKUP(C180,Participant!$A$1:$F$1713,4,FALSE)</f>
        <v>#N/A</v>
      </c>
      <c r="I180" s="1" t="e">
        <f>VLOOKUP(C180,Participant!$A$1:$F$1713,5,FALSE)</f>
        <v>#N/A</v>
      </c>
      <c r="J180" s="1" t="e">
        <f>VLOOKUP(C180,Participant!$A$1:$F$1713,6,FALSE)</f>
        <v>#N/A</v>
      </c>
    </row>
    <row r="181" spans="2:10" x14ac:dyDescent="0.25">
      <c r="B181" s="2">
        <v>169</v>
      </c>
      <c r="C181" s="1"/>
      <c r="D181" s="4"/>
      <c r="E181" s="4">
        <f t="shared" si="5"/>
        <v>-43450.433171064811</v>
      </c>
      <c r="F181" s="1" t="e">
        <f>VLOOKUP(C181,Participant!$A$1:$F$1713,2,FALSE)</f>
        <v>#N/A</v>
      </c>
      <c r="G181" s="1" t="e">
        <f>VLOOKUP(C181,Participant!$A$1:$F$1713,3,FALSE)</f>
        <v>#N/A</v>
      </c>
      <c r="H181" s="1" t="e">
        <f>VLOOKUP(C181,Participant!$A$1:$F$1713,4,FALSE)</f>
        <v>#N/A</v>
      </c>
      <c r="I181" s="1" t="e">
        <f>VLOOKUP(C181,Participant!$A$1:$F$1713,5,FALSE)</f>
        <v>#N/A</v>
      </c>
      <c r="J181" s="1" t="e">
        <f>VLOOKUP(C181,Participant!$A$1:$F$1713,6,FALSE)</f>
        <v>#N/A</v>
      </c>
    </row>
    <row r="182" spans="2:10" x14ac:dyDescent="0.25">
      <c r="B182" s="2">
        <v>170</v>
      </c>
      <c r="C182" s="1"/>
      <c r="D182" s="4"/>
      <c r="E182" s="4">
        <f t="shared" si="5"/>
        <v>-43450.433171064811</v>
      </c>
      <c r="F182" s="1" t="e">
        <f>VLOOKUP(C182,Participant!$A$1:$F$1713,2,FALSE)</f>
        <v>#N/A</v>
      </c>
      <c r="G182" s="1" t="e">
        <f>VLOOKUP(C182,Participant!$A$1:$F$1713,3,FALSE)</f>
        <v>#N/A</v>
      </c>
      <c r="H182" s="1" t="e">
        <f>VLOOKUP(C182,Participant!$A$1:$F$1713,4,FALSE)</f>
        <v>#N/A</v>
      </c>
      <c r="I182" s="1" t="e">
        <f>VLOOKUP(C182,Participant!$A$1:$F$1713,5,FALSE)</f>
        <v>#N/A</v>
      </c>
      <c r="J182" s="1" t="e">
        <f>VLOOKUP(C182,Participant!$A$1:$F$1713,6,FALSE)</f>
        <v>#N/A</v>
      </c>
    </row>
    <row r="183" spans="2:10" x14ac:dyDescent="0.25">
      <c r="B183" s="2">
        <v>171</v>
      </c>
      <c r="C183" s="1"/>
      <c r="D183" s="4"/>
      <c r="E183" s="4">
        <f t="shared" si="5"/>
        <v>-43450.433171064811</v>
      </c>
      <c r="F183" s="1" t="e">
        <f>VLOOKUP(C183,Participant!$A$1:$F$1713,2,FALSE)</f>
        <v>#N/A</v>
      </c>
      <c r="G183" s="1" t="e">
        <f>VLOOKUP(C183,Participant!$A$1:$F$1713,3,FALSE)</f>
        <v>#N/A</v>
      </c>
      <c r="H183" s="1" t="e">
        <f>VLOOKUP(C183,Participant!$A$1:$F$1713,4,FALSE)</f>
        <v>#N/A</v>
      </c>
      <c r="I183" s="1" t="e">
        <f>VLOOKUP(C183,Participant!$A$1:$F$1713,5,FALSE)</f>
        <v>#N/A</v>
      </c>
      <c r="J183" s="1" t="e">
        <f>VLOOKUP(C183,Participant!$A$1:$F$1713,6,FALSE)</f>
        <v>#N/A</v>
      </c>
    </row>
    <row r="184" spans="2:10" x14ac:dyDescent="0.25">
      <c r="B184" s="2">
        <v>172</v>
      </c>
      <c r="C184" s="1"/>
      <c r="D184" s="4"/>
      <c r="E184" s="4">
        <f t="shared" si="5"/>
        <v>-43450.433171064811</v>
      </c>
      <c r="F184" s="1" t="e">
        <f>VLOOKUP(C184,Participant!$A$1:$F$1713,2,FALSE)</f>
        <v>#N/A</v>
      </c>
      <c r="G184" s="1" t="e">
        <f>VLOOKUP(C184,Participant!$A$1:$F$1713,3,FALSE)</f>
        <v>#N/A</v>
      </c>
      <c r="H184" s="1" t="e">
        <f>VLOOKUP(C184,Participant!$A$1:$F$1713,4,FALSE)</f>
        <v>#N/A</v>
      </c>
      <c r="I184" s="1" t="e">
        <f>VLOOKUP(C184,Participant!$A$1:$F$1713,5,FALSE)</f>
        <v>#N/A</v>
      </c>
      <c r="J184" s="1" t="e">
        <f>VLOOKUP(C184,Participant!$A$1:$F$1713,6,FALSE)</f>
        <v>#N/A</v>
      </c>
    </row>
    <row r="185" spans="2:10" x14ac:dyDescent="0.25">
      <c r="B185" s="2">
        <v>173</v>
      </c>
      <c r="C185" s="1"/>
      <c r="D185" s="4"/>
      <c r="E185" s="4">
        <f t="shared" si="5"/>
        <v>-43450.433171064811</v>
      </c>
      <c r="F185" s="1" t="e">
        <f>VLOOKUP(C185,Participant!$A$1:$F$1713,2,FALSE)</f>
        <v>#N/A</v>
      </c>
      <c r="G185" s="1" t="e">
        <f>VLOOKUP(C185,Participant!$A$1:$F$1713,3,FALSE)</f>
        <v>#N/A</v>
      </c>
      <c r="H185" s="1" t="e">
        <f>VLOOKUP(C185,Participant!$A$1:$F$1713,4,FALSE)</f>
        <v>#N/A</v>
      </c>
      <c r="I185" s="1" t="e">
        <f>VLOOKUP(C185,Participant!$A$1:$F$1713,5,FALSE)</f>
        <v>#N/A</v>
      </c>
      <c r="J185" s="1" t="e">
        <f>VLOOKUP(C185,Participant!$A$1:$F$1713,6,FALSE)</f>
        <v>#N/A</v>
      </c>
    </row>
    <row r="186" spans="2:10" x14ac:dyDescent="0.25">
      <c r="B186" s="2">
        <v>174</v>
      </c>
      <c r="C186" s="1"/>
      <c r="D186" s="4"/>
      <c r="E186" s="4">
        <f t="shared" si="5"/>
        <v>-43450.433171064811</v>
      </c>
      <c r="F186" s="1" t="e">
        <f>VLOOKUP(C186,Participant!$A$1:$F$1713,2,FALSE)</f>
        <v>#N/A</v>
      </c>
      <c r="G186" s="1" t="e">
        <f>VLOOKUP(C186,Participant!$A$1:$F$1713,3,FALSE)</f>
        <v>#N/A</v>
      </c>
      <c r="H186" s="1" t="e">
        <f>VLOOKUP(C186,Participant!$A$1:$F$1713,4,FALSE)</f>
        <v>#N/A</v>
      </c>
      <c r="I186" s="1" t="e">
        <f>VLOOKUP(C186,Participant!$A$1:$F$1713,5,FALSE)</f>
        <v>#N/A</v>
      </c>
      <c r="J186" s="1" t="e">
        <f>VLOOKUP(C186,Participant!$A$1:$F$1713,6,FALSE)</f>
        <v>#N/A</v>
      </c>
    </row>
    <row r="187" spans="2:10" x14ac:dyDescent="0.25">
      <c r="B187" s="2">
        <v>175</v>
      </c>
      <c r="C187" s="1"/>
      <c r="D187" s="4"/>
      <c r="E187" s="4">
        <f t="shared" si="5"/>
        <v>-43450.433171064811</v>
      </c>
      <c r="F187" s="1" t="e">
        <f>VLOOKUP(C187,Participant!$A$1:$F$1713,2,FALSE)</f>
        <v>#N/A</v>
      </c>
      <c r="G187" s="1" t="e">
        <f>VLOOKUP(C187,Participant!$A$1:$F$1713,3,FALSE)</f>
        <v>#N/A</v>
      </c>
      <c r="H187" s="1" t="e">
        <f>VLOOKUP(C187,Participant!$A$1:$F$1713,4,FALSE)</f>
        <v>#N/A</v>
      </c>
      <c r="I187" s="1" t="e">
        <f>VLOOKUP(C187,Participant!$A$1:$F$1713,5,FALSE)</f>
        <v>#N/A</v>
      </c>
      <c r="J187" s="1" t="e">
        <f>VLOOKUP(C187,Participant!$A$1:$F$1713,6,FALSE)</f>
        <v>#N/A</v>
      </c>
    </row>
    <row r="188" spans="2:10" x14ac:dyDescent="0.25">
      <c r="B188" s="2">
        <v>176</v>
      </c>
      <c r="C188" s="1"/>
      <c r="D188" s="4"/>
      <c r="E188" s="4">
        <f t="shared" si="5"/>
        <v>-43450.433171064811</v>
      </c>
      <c r="F188" s="1" t="e">
        <f>VLOOKUP(C188,Participant!$A$1:$F$1713,2,FALSE)</f>
        <v>#N/A</v>
      </c>
      <c r="G188" s="1" t="e">
        <f>VLOOKUP(C188,Participant!$A$1:$F$1713,3,FALSE)</f>
        <v>#N/A</v>
      </c>
      <c r="H188" s="1" t="e">
        <f>VLOOKUP(C188,Participant!$A$1:$F$1713,4,FALSE)</f>
        <v>#N/A</v>
      </c>
      <c r="I188" s="1" t="e">
        <f>VLOOKUP(C188,Participant!$A$1:$F$1713,5,FALSE)</f>
        <v>#N/A</v>
      </c>
      <c r="J188" s="1" t="e">
        <f>VLOOKUP(C188,Participant!$A$1:$F$1713,6,FALSE)</f>
        <v>#N/A</v>
      </c>
    </row>
    <row r="189" spans="2:10" x14ac:dyDescent="0.25">
      <c r="B189" s="2">
        <v>177</v>
      </c>
      <c r="C189" s="1"/>
      <c r="D189" s="4"/>
      <c r="E189" s="4">
        <f t="shared" si="5"/>
        <v>-43450.433171064811</v>
      </c>
      <c r="F189" s="1" t="e">
        <f>VLOOKUP(C189,Participant!$A$1:$F$1713,2,FALSE)</f>
        <v>#N/A</v>
      </c>
      <c r="G189" s="1" t="e">
        <f>VLOOKUP(C189,Participant!$A$1:$F$1713,3,FALSE)</f>
        <v>#N/A</v>
      </c>
      <c r="H189" s="1" t="e">
        <f>VLOOKUP(C189,Participant!$A$1:$F$1713,4,FALSE)</f>
        <v>#N/A</v>
      </c>
      <c r="I189" s="1" t="e">
        <f>VLOOKUP(C189,Participant!$A$1:$F$1713,5,FALSE)</f>
        <v>#N/A</v>
      </c>
      <c r="J189" s="1" t="e">
        <f>VLOOKUP(C189,Participant!$A$1:$F$1713,6,FALSE)</f>
        <v>#N/A</v>
      </c>
    </row>
    <row r="190" spans="2:10" x14ac:dyDescent="0.25">
      <c r="B190" s="2">
        <v>178</v>
      </c>
      <c r="C190" s="1"/>
      <c r="D190" s="4"/>
      <c r="E190" s="4">
        <f t="shared" si="5"/>
        <v>-43450.433171064811</v>
      </c>
      <c r="F190" s="1" t="e">
        <f>VLOOKUP(C190,Participant!$A$1:$F$1713,2,FALSE)</f>
        <v>#N/A</v>
      </c>
      <c r="G190" s="1" t="e">
        <f>VLOOKUP(C190,Participant!$A$1:$F$1713,3,FALSE)</f>
        <v>#N/A</v>
      </c>
      <c r="H190" s="1" t="e">
        <f>VLOOKUP(C190,Participant!$A$1:$F$1713,4,FALSE)</f>
        <v>#N/A</v>
      </c>
      <c r="I190" s="1" t="e">
        <f>VLOOKUP(C190,Participant!$A$1:$F$1713,5,FALSE)</f>
        <v>#N/A</v>
      </c>
      <c r="J190" s="1" t="e">
        <f>VLOOKUP(C190,Participant!$A$1:$F$1713,6,FALSE)</f>
        <v>#N/A</v>
      </c>
    </row>
    <row r="191" spans="2:10" x14ac:dyDescent="0.25">
      <c r="B191" s="2">
        <v>179</v>
      </c>
      <c r="C191" s="1"/>
      <c r="D191" s="4"/>
      <c r="E191" s="4">
        <f t="shared" si="5"/>
        <v>-43450.433171064811</v>
      </c>
      <c r="F191" s="1" t="e">
        <f>VLOOKUP(C191,Participant!$A$1:$F$1713,2,FALSE)</f>
        <v>#N/A</v>
      </c>
      <c r="G191" s="1" t="e">
        <f>VLOOKUP(C191,Participant!$A$1:$F$1713,3,FALSE)</f>
        <v>#N/A</v>
      </c>
      <c r="H191" s="1" t="e">
        <f>VLOOKUP(C191,Participant!$A$1:$F$1713,4,FALSE)</f>
        <v>#N/A</v>
      </c>
      <c r="I191" s="1" t="e">
        <f>VLOOKUP(C191,Participant!$A$1:$F$1713,5,FALSE)</f>
        <v>#N/A</v>
      </c>
      <c r="J191" s="1" t="e">
        <f>VLOOKUP(C191,Participant!$A$1:$F$1713,6,FALSE)</f>
        <v>#N/A</v>
      </c>
    </row>
    <row r="192" spans="2:10" x14ac:dyDescent="0.25">
      <c r="B192" s="2">
        <v>180</v>
      </c>
      <c r="C192" s="1"/>
      <c r="D192" s="4"/>
      <c r="E192" s="4">
        <f t="shared" si="5"/>
        <v>-43450.433171064811</v>
      </c>
      <c r="F192" s="1" t="e">
        <f>VLOOKUP(C192,Participant!$A$1:$F$1713,2,FALSE)</f>
        <v>#N/A</v>
      </c>
      <c r="G192" s="1" t="e">
        <f>VLOOKUP(C192,Participant!$A$1:$F$1713,3,FALSE)</f>
        <v>#N/A</v>
      </c>
      <c r="H192" s="1" t="e">
        <f>VLOOKUP(C192,Participant!$A$1:$F$1713,4,FALSE)</f>
        <v>#N/A</v>
      </c>
      <c r="I192" s="1" t="e">
        <f>VLOOKUP(C192,Participant!$A$1:$F$1713,5,FALSE)</f>
        <v>#N/A</v>
      </c>
      <c r="J192" s="1" t="e">
        <f>VLOOKUP(C192,Participant!$A$1:$F$1713,6,FALSE)</f>
        <v>#N/A</v>
      </c>
    </row>
    <row r="193" spans="2:10" x14ac:dyDescent="0.25">
      <c r="B193" s="2">
        <v>181</v>
      </c>
      <c r="C193" s="1"/>
      <c r="D193" s="4"/>
      <c r="E193" s="4">
        <f t="shared" si="5"/>
        <v>-43450.433171064811</v>
      </c>
      <c r="F193" s="1" t="e">
        <f>VLOOKUP(C193,Participant!$A$1:$F$1713,2,FALSE)</f>
        <v>#N/A</v>
      </c>
      <c r="G193" s="1" t="e">
        <f>VLOOKUP(C193,Participant!$A$1:$F$1713,3,FALSE)</f>
        <v>#N/A</v>
      </c>
      <c r="H193" s="1" t="e">
        <f>VLOOKUP(C193,Participant!$A$1:$F$1713,4,FALSE)</f>
        <v>#N/A</v>
      </c>
      <c r="I193" s="1" t="e">
        <f>VLOOKUP(C193,Participant!$A$1:$F$1713,5,FALSE)</f>
        <v>#N/A</v>
      </c>
      <c r="J193" s="1" t="e">
        <f>VLOOKUP(C193,Participant!$A$1:$F$1713,6,FALSE)</f>
        <v>#N/A</v>
      </c>
    </row>
    <row r="194" spans="2:10" x14ac:dyDescent="0.25">
      <c r="B194" s="2">
        <v>182</v>
      </c>
      <c r="C194" s="1"/>
      <c r="D194" s="4"/>
      <c r="E194" s="4">
        <f t="shared" si="5"/>
        <v>-43450.433171064811</v>
      </c>
      <c r="F194" s="1" t="e">
        <f>VLOOKUP(C194,Participant!$A$1:$F$1713,2,FALSE)</f>
        <v>#N/A</v>
      </c>
      <c r="G194" s="1" t="e">
        <f>VLOOKUP(C194,Participant!$A$1:$F$1713,3,FALSE)</f>
        <v>#N/A</v>
      </c>
      <c r="H194" s="1" t="e">
        <f>VLOOKUP(C194,Participant!$A$1:$F$1713,4,FALSE)</f>
        <v>#N/A</v>
      </c>
      <c r="I194" s="1" t="e">
        <f>VLOOKUP(C194,Participant!$A$1:$F$1713,5,FALSE)</f>
        <v>#N/A</v>
      </c>
      <c r="J194" s="1" t="e">
        <f>VLOOKUP(C194,Participant!$A$1:$F$1713,6,FALSE)</f>
        <v>#N/A</v>
      </c>
    </row>
    <row r="195" spans="2:10" x14ac:dyDescent="0.25">
      <c r="B195" s="2">
        <v>183</v>
      </c>
      <c r="C195" s="1"/>
      <c r="D195" s="4"/>
      <c r="E195" s="4">
        <f t="shared" si="5"/>
        <v>-43450.433171064811</v>
      </c>
      <c r="F195" s="1" t="e">
        <f>VLOOKUP(C195,Participant!$A$1:$F$1713,2,FALSE)</f>
        <v>#N/A</v>
      </c>
      <c r="G195" s="1" t="e">
        <f>VLOOKUP(C195,Participant!$A$1:$F$1713,3,FALSE)</f>
        <v>#N/A</v>
      </c>
      <c r="H195" s="1" t="e">
        <f>VLOOKUP(C195,Participant!$A$1:$F$1713,4,FALSE)</f>
        <v>#N/A</v>
      </c>
      <c r="I195" s="1" t="e">
        <f>VLOOKUP(C195,Participant!$A$1:$F$1713,5,FALSE)</f>
        <v>#N/A</v>
      </c>
      <c r="J195" s="1" t="e">
        <f>VLOOKUP(C195,Participant!$A$1:$F$1713,6,FALSE)</f>
        <v>#N/A</v>
      </c>
    </row>
    <row r="196" spans="2:10" x14ac:dyDescent="0.25">
      <c r="B196" s="2">
        <v>184</v>
      </c>
      <c r="C196" s="1"/>
      <c r="D196" s="4"/>
      <c r="E196" s="4">
        <f t="shared" si="5"/>
        <v>-43450.433171064811</v>
      </c>
      <c r="F196" s="1" t="e">
        <f>VLOOKUP(C196,Participant!$A$1:$F$1713,2,FALSE)</f>
        <v>#N/A</v>
      </c>
      <c r="G196" s="1" t="e">
        <f>VLOOKUP(C196,Participant!$A$1:$F$1713,3,FALSE)</f>
        <v>#N/A</v>
      </c>
      <c r="H196" s="1" t="e">
        <f>VLOOKUP(C196,Participant!$A$1:$F$1713,4,FALSE)</f>
        <v>#N/A</v>
      </c>
      <c r="I196" s="1" t="e">
        <f>VLOOKUP(C196,Participant!$A$1:$F$1713,5,FALSE)</f>
        <v>#N/A</v>
      </c>
      <c r="J196" s="1" t="e">
        <f>VLOOKUP(C196,Participant!$A$1:$F$1713,6,FALSE)</f>
        <v>#N/A</v>
      </c>
    </row>
    <row r="197" spans="2:10" x14ac:dyDescent="0.25">
      <c r="B197" s="2">
        <v>185</v>
      </c>
      <c r="C197" s="1"/>
      <c r="D197" s="4"/>
      <c r="E197" s="4">
        <f t="shared" si="5"/>
        <v>-43450.433171064811</v>
      </c>
      <c r="F197" s="1" t="e">
        <f>VLOOKUP(C197,Participant!$A$1:$F$1713,2,FALSE)</f>
        <v>#N/A</v>
      </c>
      <c r="G197" s="1" t="e">
        <f>VLOOKUP(C197,Participant!$A$1:$F$1713,3,FALSE)</f>
        <v>#N/A</v>
      </c>
      <c r="H197" s="1" t="e">
        <f>VLOOKUP(C197,Participant!$A$1:$F$1713,4,FALSE)</f>
        <v>#N/A</v>
      </c>
      <c r="I197" s="1" t="e">
        <f>VLOOKUP(C197,Participant!$A$1:$F$1713,5,FALSE)</f>
        <v>#N/A</v>
      </c>
      <c r="J197" s="1" t="e">
        <f>VLOOKUP(C197,Participant!$A$1:$F$1713,6,FALSE)</f>
        <v>#N/A</v>
      </c>
    </row>
    <row r="198" spans="2:10" x14ac:dyDescent="0.25">
      <c r="B198" s="2">
        <v>186</v>
      </c>
      <c r="C198" s="1"/>
      <c r="D198" s="4"/>
      <c r="E198" s="4">
        <f t="shared" si="5"/>
        <v>-43450.433171064811</v>
      </c>
      <c r="F198" s="1" t="e">
        <f>VLOOKUP(C198,Participant!$A$1:$F$1713,2,FALSE)</f>
        <v>#N/A</v>
      </c>
      <c r="G198" s="1" t="e">
        <f>VLOOKUP(C198,Participant!$A$1:$F$1713,3,FALSE)</f>
        <v>#N/A</v>
      </c>
      <c r="H198" s="1" t="e">
        <f>VLOOKUP(C198,Participant!$A$1:$F$1713,4,FALSE)</f>
        <v>#N/A</v>
      </c>
      <c r="I198" s="1" t="e">
        <f>VLOOKUP(C198,Participant!$A$1:$F$1713,5,FALSE)</f>
        <v>#N/A</v>
      </c>
      <c r="J198" s="1" t="e">
        <f>VLOOKUP(C198,Participant!$A$1:$F$1713,6,FALSE)</f>
        <v>#N/A</v>
      </c>
    </row>
    <row r="199" spans="2:10" x14ac:dyDescent="0.25">
      <c r="B199" s="2">
        <v>187</v>
      </c>
      <c r="C199" s="1"/>
      <c r="D199" s="4"/>
      <c r="E199" s="4">
        <f t="shared" si="5"/>
        <v>-43450.433171064811</v>
      </c>
      <c r="F199" s="1" t="e">
        <f>VLOOKUP(C199,Participant!$A$1:$F$1713,2,FALSE)</f>
        <v>#N/A</v>
      </c>
      <c r="G199" s="1" t="e">
        <f>VLOOKUP(C199,Participant!$A$1:$F$1713,3,FALSE)</f>
        <v>#N/A</v>
      </c>
      <c r="H199" s="1" t="e">
        <f>VLOOKUP(C199,Participant!$A$1:$F$1713,4,FALSE)</f>
        <v>#N/A</v>
      </c>
      <c r="I199" s="1" t="e">
        <f>VLOOKUP(C199,Participant!$A$1:$F$1713,5,FALSE)</f>
        <v>#N/A</v>
      </c>
      <c r="J199" s="1" t="e">
        <f>VLOOKUP(C199,Participant!$A$1:$F$1713,6,FALSE)</f>
        <v>#N/A</v>
      </c>
    </row>
    <row r="200" spans="2:10" x14ac:dyDescent="0.25">
      <c r="B200" s="2">
        <v>188</v>
      </c>
      <c r="C200" s="1"/>
      <c r="D200" s="4"/>
      <c r="E200" s="4">
        <f t="shared" si="5"/>
        <v>-43450.433171064811</v>
      </c>
      <c r="F200" s="1" t="e">
        <f>VLOOKUP(C200,Participant!$A$1:$F$1713,2,FALSE)</f>
        <v>#N/A</v>
      </c>
      <c r="G200" s="1" t="e">
        <f>VLOOKUP(C200,Participant!$A$1:$F$1713,3,FALSE)</f>
        <v>#N/A</v>
      </c>
      <c r="H200" s="1" t="e">
        <f>VLOOKUP(C200,Participant!$A$1:$F$1713,4,FALSE)</f>
        <v>#N/A</v>
      </c>
      <c r="I200" s="1" t="e">
        <f>VLOOKUP(C200,Participant!$A$1:$F$1713,5,FALSE)</f>
        <v>#N/A</v>
      </c>
      <c r="J200" s="1" t="e">
        <f>VLOOKUP(C200,Participant!$A$1:$F$1713,6,FALSE)</f>
        <v>#N/A</v>
      </c>
    </row>
    <row r="201" spans="2:10" x14ac:dyDescent="0.25">
      <c r="B201" s="2">
        <v>189</v>
      </c>
      <c r="C201" s="1"/>
      <c r="D201" s="4"/>
      <c r="E201" s="4">
        <f t="shared" si="5"/>
        <v>-43450.433171064811</v>
      </c>
      <c r="F201" s="1" t="e">
        <f>VLOOKUP(C201,Participant!$A$1:$F$1713,2,FALSE)</f>
        <v>#N/A</v>
      </c>
      <c r="G201" s="1" t="e">
        <f>VLOOKUP(C201,Participant!$A$1:$F$1713,3,FALSE)</f>
        <v>#N/A</v>
      </c>
      <c r="H201" s="1" t="e">
        <f>VLOOKUP(C201,Participant!$A$1:$F$1713,4,FALSE)</f>
        <v>#N/A</v>
      </c>
      <c r="I201" s="1" t="e">
        <f>VLOOKUP(C201,Participant!$A$1:$F$1713,5,FALSE)</f>
        <v>#N/A</v>
      </c>
      <c r="J201" s="1" t="e">
        <f>VLOOKUP(C201,Participant!$A$1:$F$1713,6,FALSE)</f>
        <v>#N/A</v>
      </c>
    </row>
    <row r="202" spans="2:10" x14ac:dyDescent="0.25">
      <c r="B202" s="2">
        <v>190</v>
      </c>
      <c r="C202" s="1"/>
      <c r="D202" s="4"/>
      <c r="E202" s="4">
        <f t="shared" si="5"/>
        <v>-43450.433171064811</v>
      </c>
      <c r="F202" s="1" t="e">
        <f>VLOOKUP(C202,Participant!$A$1:$F$1713,2,FALSE)</f>
        <v>#N/A</v>
      </c>
      <c r="G202" s="1" t="e">
        <f>VLOOKUP(C202,Participant!$A$1:$F$1713,3,FALSE)</f>
        <v>#N/A</v>
      </c>
      <c r="H202" s="1" t="e">
        <f>VLOOKUP(C202,Participant!$A$1:$F$1713,4,FALSE)</f>
        <v>#N/A</v>
      </c>
      <c r="I202" s="1" t="e">
        <f>VLOOKUP(C202,Participant!$A$1:$F$1713,5,FALSE)</f>
        <v>#N/A</v>
      </c>
      <c r="J202" s="1" t="e">
        <f>VLOOKUP(C202,Participant!$A$1:$F$1713,6,FALSE)</f>
        <v>#N/A</v>
      </c>
    </row>
    <row r="203" spans="2:10" x14ac:dyDescent="0.25">
      <c r="B203" s="2">
        <v>191</v>
      </c>
      <c r="C203" s="1"/>
      <c r="D203" s="4"/>
      <c r="E203" s="4">
        <f t="shared" si="5"/>
        <v>-43450.433171064811</v>
      </c>
      <c r="F203" s="1" t="e">
        <f>VLOOKUP(C203,Participant!$A$1:$F$1713,2,FALSE)</f>
        <v>#N/A</v>
      </c>
      <c r="G203" s="1" t="e">
        <f>VLOOKUP(C203,Participant!$A$1:$F$1713,3,FALSE)</f>
        <v>#N/A</v>
      </c>
      <c r="H203" s="1" t="e">
        <f>VLOOKUP(C203,Participant!$A$1:$F$1713,4,FALSE)</f>
        <v>#N/A</v>
      </c>
      <c r="I203" s="1" t="e">
        <f>VLOOKUP(C203,Participant!$A$1:$F$1713,5,FALSE)</f>
        <v>#N/A</v>
      </c>
      <c r="J203" s="1" t="e">
        <f>VLOOKUP(C203,Participant!$A$1:$F$1713,6,FALSE)</f>
        <v>#N/A</v>
      </c>
    </row>
    <row r="204" spans="2:10" x14ac:dyDescent="0.25">
      <c r="B204" s="2">
        <v>192</v>
      </c>
      <c r="C204" s="1"/>
      <c r="D204" s="4"/>
      <c r="E204" s="4">
        <f t="shared" si="5"/>
        <v>-43450.433171064811</v>
      </c>
      <c r="F204" s="1" t="e">
        <f>VLOOKUP(C204,Participant!$A$1:$F$1713,2,FALSE)</f>
        <v>#N/A</v>
      </c>
      <c r="G204" s="1" t="e">
        <f>VLOOKUP(C204,Participant!$A$1:$F$1713,3,FALSE)</f>
        <v>#N/A</v>
      </c>
      <c r="H204" s="1" t="e">
        <f>VLOOKUP(C204,Participant!$A$1:$F$1713,4,FALSE)</f>
        <v>#N/A</v>
      </c>
      <c r="I204" s="1" t="e">
        <f>VLOOKUP(C204,Participant!$A$1:$F$1713,5,FALSE)</f>
        <v>#N/A</v>
      </c>
      <c r="J204" s="1" t="e">
        <f>VLOOKUP(C204,Participant!$A$1:$F$1713,6,FALSE)</f>
        <v>#N/A</v>
      </c>
    </row>
    <row r="205" spans="2:10" x14ac:dyDescent="0.25">
      <c r="B205" s="2">
        <v>193</v>
      </c>
      <c r="C205" s="1"/>
      <c r="D205" s="4"/>
      <c r="E205" s="4">
        <f t="shared" ref="E205:E268" si="6">D205-$F$1</f>
        <v>-43450.433171064811</v>
      </c>
      <c r="F205" s="1" t="e">
        <f>VLOOKUP(C205,Participant!$A$1:$F$1713,2,FALSE)</f>
        <v>#N/A</v>
      </c>
      <c r="G205" s="1" t="e">
        <f>VLOOKUP(C205,Participant!$A$1:$F$1713,3,FALSE)</f>
        <v>#N/A</v>
      </c>
      <c r="H205" s="1" t="e">
        <f>VLOOKUP(C205,Participant!$A$1:$F$1713,4,FALSE)</f>
        <v>#N/A</v>
      </c>
      <c r="I205" s="1" t="e">
        <f>VLOOKUP(C205,Participant!$A$1:$F$1713,5,FALSE)</f>
        <v>#N/A</v>
      </c>
      <c r="J205" s="1" t="e">
        <f>VLOOKUP(C205,Participant!$A$1:$F$1713,6,FALSE)</f>
        <v>#N/A</v>
      </c>
    </row>
    <row r="206" spans="2:10" x14ac:dyDescent="0.25">
      <c r="B206" s="2">
        <v>194</v>
      </c>
      <c r="C206" s="1"/>
      <c r="D206" s="4"/>
      <c r="E206" s="4">
        <f t="shared" si="6"/>
        <v>-43450.433171064811</v>
      </c>
      <c r="F206" s="1" t="e">
        <f>VLOOKUP(C206,Participant!$A$1:$F$1713,2,FALSE)</f>
        <v>#N/A</v>
      </c>
      <c r="G206" s="1" t="e">
        <f>VLOOKUP(C206,Participant!$A$1:$F$1713,3,FALSE)</f>
        <v>#N/A</v>
      </c>
      <c r="H206" s="1" t="e">
        <f>VLOOKUP(C206,Participant!$A$1:$F$1713,4,FALSE)</f>
        <v>#N/A</v>
      </c>
      <c r="I206" s="1" t="e">
        <f>VLOOKUP(C206,Participant!$A$1:$F$1713,5,FALSE)</f>
        <v>#N/A</v>
      </c>
      <c r="J206" s="1" t="e">
        <f>VLOOKUP(C206,Participant!$A$1:$F$1713,6,FALSE)</f>
        <v>#N/A</v>
      </c>
    </row>
    <row r="207" spans="2:10" x14ac:dyDescent="0.25">
      <c r="B207" s="2">
        <v>195</v>
      </c>
      <c r="C207" s="1"/>
      <c r="D207" s="4"/>
      <c r="E207" s="4">
        <f t="shared" si="6"/>
        <v>-43450.433171064811</v>
      </c>
      <c r="F207" s="1" t="e">
        <f>VLOOKUP(C207,Participant!$A$1:$F$1713,2,FALSE)</f>
        <v>#N/A</v>
      </c>
      <c r="G207" s="1" t="e">
        <f>VLOOKUP(C207,Participant!$A$1:$F$1713,3,FALSE)</f>
        <v>#N/A</v>
      </c>
      <c r="H207" s="1" t="e">
        <f>VLOOKUP(C207,Participant!$A$1:$F$1713,4,FALSE)</f>
        <v>#N/A</v>
      </c>
      <c r="I207" s="1" t="e">
        <f>VLOOKUP(C207,Participant!$A$1:$F$1713,5,FALSE)</f>
        <v>#N/A</v>
      </c>
      <c r="J207" s="1" t="e">
        <f>VLOOKUP(C207,Participant!$A$1:$F$1713,6,FALSE)</f>
        <v>#N/A</v>
      </c>
    </row>
    <row r="208" spans="2:10" x14ac:dyDescent="0.25">
      <c r="B208" s="2">
        <v>196</v>
      </c>
      <c r="C208" s="1"/>
      <c r="D208" s="4"/>
      <c r="E208" s="4">
        <f t="shared" si="6"/>
        <v>-43450.433171064811</v>
      </c>
      <c r="F208" s="1" t="e">
        <f>VLOOKUP(C208,Participant!$A$1:$F$1713,2,FALSE)</f>
        <v>#N/A</v>
      </c>
      <c r="G208" s="1" t="e">
        <f>VLOOKUP(C208,Participant!$A$1:$F$1713,3,FALSE)</f>
        <v>#N/A</v>
      </c>
      <c r="H208" s="1" t="e">
        <f>VLOOKUP(C208,Participant!$A$1:$F$1713,4,FALSE)</f>
        <v>#N/A</v>
      </c>
      <c r="I208" s="1" t="e">
        <f>VLOOKUP(C208,Participant!$A$1:$F$1713,5,FALSE)</f>
        <v>#N/A</v>
      </c>
      <c r="J208" s="1" t="e">
        <f>VLOOKUP(C208,Participant!$A$1:$F$1713,6,FALSE)</f>
        <v>#N/A</v>
      </c>
    </row>
    <row r="209" spans="2:10" x14ac:dyDescent="0.25">
      <c r="B209" s="2">
        <v>197</v>
      </c>
      <c r="C209" s="1"/>
      <c r="D209" s="4"/>
      <c r="E209" s="4">
        <f t="shared" si="6"/>
        <v>-43450.433171064811</v>
      </c>
      <c r="F209" s="1" t="e">
        <f>VLOOKUP(C209,Participant!$A$1:$F$1713,2,FALSE)</f>
        <v>#N/A</v>
      </c>
      <c r="G209" s="1" t="e">
        <f>VLOOKUP(C209,Participant!$A$1:$F$1713,3,FALSE)</f>
        <v>#N/A</v>
      </c>
      <c r="H209" s="1" t="e">
        <f>VLOOKUP(C209,Participant!$A$1:$F$1713,4,FALSE)</f>
        <v>#N/A</v>
      </c>
      <c r="I209" s="1" t="e">
        <f>VLOOKUP(C209,Participant!$A$1:$F$1713,5,FALSE)</f>
        <v>#N/A</v>
      </c>
      <c r="J209" s="1" t="e">
        <f>VLOOKUP(C209,Participant!$A$1:$F$1713,6,FALSE)</f>
        <v>#N/A</v>
      </c>
    </row>
    <row r="210" spans="2:10" x14ac:dyDescent="0.25">
      <c r="B210" s="2">
        <v>198</v>
      </c>
      <c r="C210" s="1"/>
      <c r="D210" s="4"/>
      <c r="E210" s="4">
        <f t="shared" si="6"/>
        <v>-43450.433171064811</v>
      </c>
      <c r="F210" s="1" t="e">
        <f>VLOOKUP(C210,Participant!$A$1:$F$1713,2,FALSE)</f>
        <v>#N/A</v>
      </c>
      <c r="G210" s="1" t="e">
        <f>VLOOKUP(C210,Participant!$A$1:$F$1713,3,FALSE)</f>
        <v>#N/A</v>
      </c>
      <c r="H210" s="1" t="e">
        <f>VLOOKUP(C210,Participant!$A$1:$F$1713,4,FALSE)</f>
        <v>#N/A</v>
      </c>
      <c r="I210" s="1" t="e">
        <f>VLOOKUP(C210,Participant!$A$1:$F$1713,5,FALSE)</f>
        <v>#N/A</v>
      </c>
      <c r="J210" s="1" t="e">
        <f>VLOOKUP(C210,Participant!$A$1:$F$1713,6,FALSE)</f>
        <v>#N/A</v>
      </c>
    </row>
    <row r="211" spans="2:10" x14ac:dyDescent="0.25">
      <c r="B211" s="2">
        <v>199</v>
      </c>
      <c r="C211" s="1"/>
      <c r="D211" s="4"/>
      <c r="E211" s="4">
        <f t="shared" si="6"/>
        <v>-43450.433171064811</v>
      </c>
      <c r="F211" s="1" t="e">
        <f>VLOOKUP(C211,Participant!$A$1:$F$1713,2,FALSE)</f>
        <v>#N/A</v>
      </c>
      <c r="G211" s="1" t="e">
        <f>VLOOKUP(C211,Participant!$A$1:$F$1713,3,FALSE)</f>
        <v>#N/A</v>
      </c>
      <c r="H211" s="1" t="e">
        <f>VLOOKUP(C211,Participant!$A$1:$F$1713,4,FALSE)</f>
        <v>#N/A</v>
      </c>
      <c r="I211" s="1" t="e">
        <f>VLOOKUP(C211,Participant!$A$1:$F$1713,5,FALSE)</f>
        <v>#N/A</v>
      </c>
      <c r="J211" s="1" t="e">
        <f>VLOOKUP(C211,Participant!$A$1:$F$1713,6,FALSE)</f>
        <v>#N/A</v>
      </c>
    </row>
    <row r="212" spans="2:10" x14ac:dyDescent="0.25">
      <c r="B212" s="2">
        <v>200</v>
      </c>
      <c r="C212" s="1"/>
      <c r="D212" s="4"/>
      <c r="E212" s="4">
        <f t="shared" si="6"/>
        <v>-43450.433171064811</v>
      </c>
      <c r="F212" s="1" t="e">
        <f>VLOOKUP(C212,Participant!$A$1:$F$1713,2,FALSE)</f>
        <v>#N/A</v>
      </c>
      <c r="G212" s="1" t="e">
        <f>VLOOKUP(C212,Participant!$A$1:$F$1713,3,FALSE)</f>
        <v>#N/A</v>
      </c>
      <c r="H212" s="1" t="e">
        <f>VLOOKUP(C212,Participant!$A$1:$F$1713,4,FALSE)</f>
        <v>#N/A</v>
      </c>
      <c r="I212" s="1" t="e">
        <f>VLOOKUP(C212,Participant!$A$1:$F$1713,5,FALSE)</f>
        <v>#N/A</v>
      </c>
      <c r="J212" s="1" t="e">
        <f>VLOOKUP(C212,Participant!$A$1:$F$1713,6,FALSE)</f>
        <v>#N/A</v>
      </c>
    </row>
    <row r="213" spans="2:10" x14ac:dyDescent="0.25">
      <c r="B213" s="2">
        <v>201</v>
      </c>
      <c r="C213" s="1"/>
      <c r="D213" s="4"/>
      <c r="E213" s="4">
        <f t="shared" si="6"/>
        <v>-43450.433171064811</v>
      </c>
      <c r="F213" s="1" t="e">
        <f>VLOOKUP(C213,Participant!$A$1:$F$1713,2,FALSE)</f>
        <v>#N/A</v>
      </c>
      <c r="G213" s="1" t="e">
        <f>VLOOKUP(C213,Participant!$A$1:$F$1713,3,FALSE)</f>
        <v>#N/A</v>
      </c>
      <c r="H213" s="1" t="e">
        <f>VLOOKUP(C213,Participant!$A$1:$F$1713,4,FALSE)</f>
        <v>#N/A</v>
      </c>
      <c r="I213" s="1" t="e">
        <f>VLOOKUP(C213,Participant!$A$1:$F$1713,5,FALSE)</f>
        <v>#N/A</v>
      </c>
      <c r="J213" s="1" t="e">
        <f>VLOOKUP(C213,Participant!$A$1:$F$1713,6,FALSE)</f>
        <v>#N/A</v>
      </c>
    </row>
    <row r="214" spans="2:10" x14ac:dyDescent="0.25">
      <c r="B214" s="2">
        <v>202</v>
      </c>
      <c r="C214" s="1"/>
      <c r="D214" s="4"/>
      <c r="E214" s="4">
        <f t="shared" si="6"/>
        <v>-43450.433171064811</v>
      </c>
      <c r="F214" s="1" t="e">
        <f>VLOOKUP(C214,Participant!$A$1:$F$1713,2,FALSE)</f>
        <v>#N/A</v>
      </c>
      <c r="G214" s="1" t="e">
        <f>VLOOKUP(C214,Participant!$A$1:$F$1713,3,FALSE)</f>
        <v>#N/A</v>
      </c>
      <c r="H214" s="1" t="e">
        <f>VLOOKUP(C214,Participant!$A$1:$F$1713,4,FALSE)</f>
        <v>#N/A</v>
      </c>
      <c r="I214" s="1" t="e">
        <f>VLOOKUP(C214,Participant!$A$1:$F$1713,5,FALSE)</f>
        <v>#N/A</v>
      </c>
      <c r="J214" s="1" t="e">
        <f>VLOOKUP(C214,Participant!$A$1:$F$1713,6,FALSE)</f>
        <v>#N/A</v>
      </c>
    </row>
    <row r="215" spans="2:10" x14ac:dyDescent="0.25">
      <c r="B215" s="2">
        <v>203</v>
      </c>
      <c r="C215" s="1"/>
      <c r="D215" s="4"/>
      <c r="E215" s="4">
        <f t="shared" si="6"/>
        <v>-43450.433171064811</v>
      </c>
      <c r="F215" s="1" t="e">
        <f>VLOOKUP(C215,Participant!$A$1:$F$1713,2,FALSE)</f>
        <v>#N/A</v>
      </c>
      <c r="G215" s="1" t="e">
        <f>VLOOKUP(C215,Participant!$A$1:$F$1713,3,FALSE)</f>
        <v>#N/A</v>
      </c>
      <c r="H215" s="1" t="e">
        <f>VLOOKUP(C215,Participant!$A$1:$F$1713,4,FALSE)</f>
        <v>#N/A</v>
      </c>
      <c r="I215" s="1" t="e">
        <f>VLOOKUP(C215,Participant!$A$1:$F$1713,5,FALSE)</f>
        <v>#N/A</v>
      </c>
      <c r="J215" s="1" t="e">
        <f>VLOOKUP(C215,Participant!$A$1:$F$1713,6,FALSE)</f>
        <v>#N/A</v>
      </c>
    </row>
    <row r="216" spans="2:10" x14ac:dyDescent="0.25">
      <c r="B216" s="2">
        <v>204</v>
      </c>
      <c r="C216" s="1"/>
      <c r="D216" s="4"/>
      <c r="E216" s="4">
        <f t="shared" si="6"/>
        <v>-43450.433171064811</v>
      </c>
      <c r="F216" s="1" t="e">
        <f>VLOOKUP(C216,Participant!$A$1:$F$1713,2,FALSE)</f>
        <v>#N/A</v>
      </c>
      <c r="G216" s="1" t="e">
        <f>VLOOKUP(C216,Participant!$A$1:$F$1713,3,FALSE)</f>
        <v>#N/A</v>
      </c>
      <c r="H216" s="1" t="e">
        <f>VLOOKUP(C216,Participant!$A$1:$F$1713,4,FALSE)</f>
        <v>#N/A</v>
      </c>
      <c r="I216" s="1" t="e">
        <f>VLOOKUP(C216,Participant!$A$1:$F$1713,5,FALSE)</f>
        <v>#N/A</v>
      </c>
      <c r="J216" s="1" t="e">
        <f>VLOOKUP(C216,Participant!$A$1:$F$1713,6,FALSE)</f>
        <v>#N/A</v>
      </c>
    </row>
    <row r="217" spans="2:10" x14ac:dyDescent="0.25">
      <c r="B217" s="2">
        <v>205</v>
      </c>
      <c r="C217" s="1"/>
      <c r="D217" s="4"/>
      <c r="E217" s="4">
        <f t="shared" si="6"/>
        <v>-43450.433171064811</v>
      </c>
      <c r="F217" s="1" t="e">
        <f>VLOOKUP(C217,Participant!$A$1:$F$1713,2,FALSE)</f>
        <v>#N/A</v>
      </c>
      <c r="G217" s="1" t="e">
        <f>VLOOKUP(C217,Participant!$A$1:$F$1713,3,FALSE)</f>
        <v>#N/A</v>
      </c>
      <c r="H217" s="1" t="e">
        <f>VLOOKUP(C217,Participant!$A$1:$F$1713,4,FALSE)</f>
        <v>#N/A</v>
      </c>
      <c r="I217" s="1" t="e">
        <f>VLOOKUP(C217,Participant!$A$1:$F$1713,5,FALSE)</f>
        <v>#N/A</v>
      </c>
      <c r="J217" s="1" t="e">
        <f>VLOOKUP(C217,Participant!$A$1:$F$1713,6,FALSE)</f>
        <v>#N/A</v>
      </c>
    </row>
    <row r="218" spans="2:10" x14ac:dyDescent="0.25">
      <c r="B218" s="2">
        <v>206</v>
      </c>
      <c r="C218" s="1"/>
      <c r="D218" s="4"/>
      <c r="E218" s="4">
        <f t="shared" si="6"/>
        <v>-43450.433171064811</v>
      </c>
      <c r="F218" s="1" t="e">
        <f>VLOOKUP(C218,Participant!$A$1:$F$1713,2,FALSE)</f>
        <v>#N/A</v>
      </c>
      <c r="G218" s="1" t="e">
        <f>VLOOKUP(C218,Participant!$A$1:$F$1713,3,FALSE)</f>
        <v>#N/A</v>
      </c>
      <c r="H218" s="1" t="e">
        <f>VLOOKUP(C218,Participant!$A$1:$F$1713,4,FALSE)</f>
        <v>#N/A</v>
      </c>
      <c r="I218" s="1" t="e">
        <f>VLOOKUP(C218,Participant!$A$1:$F$1713,5,FALSE)</f>
        <v>#N/A</v>
      </c>
      <c r="J218" s="1" t="e">
        <f>VLOOKUP(C218,Participant!$A$1:$F$1713,6,FALSE)</f>
        <v>#N/A</v>
      </c>
    </row>
    <row r="219" spans="2:10" x14ac:dyDescent="0.25">
      <c r="B219" s="2">
        <v>207</v>
      </c>
      <c r="C219" s="1"/>
      <c r="D219" s="4"/>
      <c r="E219" s="4">
        <f t="shared" si="6"/>
        <v>-43450.433171064811</v>
      </c>
      <c r="F219" s="1" t="e">
        <f>VLOOKUP(C219,Participant!$A$1:$F$1713,2,FALSE)</f>
        <v>#N/A</v>
      </c>
      <c r="G219" s="1" t="e">
        <f>VLOOKUP(C219,Participant!$A$1:$F$1713,3,FALSE)</f>
        <v>#N/A</v>
      </c>
      <c r="H219" s="1" t="e">
        <f>VLOOKUP(C219,Participant!$A$1:$F$1713,4,FALSE)</f>
        <v>#N/A</v>
      </c>
      <c r="I219" s="1" t="e">
        <f>VLOOKUP(C219,Participant!$A$1:$F$1713,5,FALSE)</f>
        <v>#N/A</v>
      </c>
      <c r="J219" s="1" t="e">
        <f>VLOOKUP(C219,Participant!$A$1:$F$1713,6,FALSE)</f>
        <v>#N/A</v>
      </c>
    </row>
    <row r="220" spans="2:10" x14ac:dyDescent="0.25">
      <c r="B220" s="2">
        <v>208</v>
      </c>
      <c r="C220" s="1"/>
      <c r="D220" s="4"/>
      <c r="E220" s="4">
        <f t="shared" si="6"/>
        <v>-43450.433171064811</v>
      </c>
      <c r="F220" s="1" t="e">
        <f>VLOOKUP(C220,Participant!$A$1:$F$1713,2,FALSE)</f>
        <v>#N/A</v>
      </c>
      <c r="G220" s="1" t="e">
        <f>VLOOKUP(C220,Participant!$A$1:$F$1713,3,FALSE)</f>
        <v>#N/A</v>
      </c>
      <c r="H220" s="1" t="e">
        <f>VLOOKUP(C220,Participant!$A$1:$F$1713,4,FALSE)</f>
        <v>#N/A</v>
      </c>
      <c r="I220" s="1" t="e">
        <f>VLOOKUP(C220,Participant!$A$1:$F$1713,5,FALSE)</f>
        <v>#N/A</v>
      </c>
      <c r="J220" s="1" t="e">
        <f>VLOOKUP(C220,Participant!$A$1:$F$1713,6,FALSE)</f>
        <v>#N/A</v>
      </c>
    </row>
    <row r="221" spans="2:10" x14ac:dyDescent="0.25">
      <c r="B221" s="2">
        <v>209</v>
      </c>
      <c r="C221" s="1"/>
      <c r="D221" s="4"/>
      <c r="E221" s="4">
        <f t="shared" si="6"/>
        <v>-43450.433171064811</v>
      </c>
      <c r="F221" s="1" t="e">
        <f>VLOOKUP(C221,Participant!$A$1:$F$1713,2,FALSE)</f>
        <v>#N/A</v>
      </c>
      <c r="G221" s="1" t="e">
        <f>VLOOKUP(C221,Participant!$A$1:$F$1713,3,FALSE)</f>
        <v>#N/A</v>
      </c>
      <c r="H221" s="1" t="e">
        <f>VLOOKUP(C221,Participant!$A$1:$F$1713,4,FALSE)</f>
        <v>#N/A</v>
      </c>
      <c r="I221" s="1" t="e">
        <f>VLOOKUP(C221,Participant!$A$1:$F$1713,5,FALSE)</f>
        <v>#N/A</v>
      </c>
      <c r="J221" s="1" t="e">
        <f>VLOOKUP(C221,Participant!$A$1:$F$1713,6,FALSE)</f>
        <v>#N/A</v>
      </c>
    </row>
    <row r="222" spans="2:10" x14ac:dyDescent="0.25">
      <c r="B222" s="2">
        <v>210</v>
      </c>
      <c r="C222" s="1"/>
      <c r="D222" s="4"/>
      <c r="E222" s="4">
        <f t="shared" si="6"/>
        <v>-43450.433171064811</v>
      </c>
      <c r="F222" s="1" t="e">
        <f>VLOOKUP(C222,Participant!$A$1:$F$1713,2,FALSE)</f>
        <v>#N/A</v>
      </c>
      <c r="G222" s="1" t="e">
        <f>VLOOKUP(C222,Participant!$A$1:$F$1713,3,FALSE)</f>
        <v>#N/A</v>
      </c>
      <c r="H222" s="1" t="e">
        <f>VLOOKUP(C222,Participant!$A$1:$F$1713,4,FALSE)</f>
        <v>#N/A</v>
      </c>
      <c r="I222" s="1" t="e">
        <f>VLOOKUP(C222,Participant!$A$1:$F$1713,5,FALSE)</f>
        <v>#N/A</v>
      </c>
      <c r="J222" s="1" t="e">
        <f>VLOOKUP(C222,Participant!$A$1:$F$1713,6,FALSE)</f>
        <v>#N/A</v>
      </c>
    </row>
    <row r="223" spans="2:10" x14ac:dyDescent="0.25">
      <c r="B223" s="2">
        <v>211</v>
      </c>
      <c r="C223" s="1"/>
      <c r="D223" s="4"/>
      <c r="E223" s="4">
        <f t="shared" si="6"/>
        <v>-43450.433171064811</v>
      </c>
      <c r="F223" s="1" t="e">
        <f>VLOOKUP(C223,Participant!$A$1:$F$1713,2,FALSE)</f>
        <v>#N/A</v>
      </c>
      <c r="G223" s="1" t="e">
        <f>VLOOKUP(C223,Participant!$A$1:$F$1713,3,FALSE)</f>
        <v>#N/A</v>
      </c>
      <c r="H223" s="1" t="e">
        <f>VLOOKUP(C223,Participant!$A$1:$F$1713,4,FALSE)</f>
        <v>#N/A</v>
      </c>
      <c r="I223" s="1" t="e">
        <f>VLOOKUP(C223,Participant!$A$1:$F$1713,5,FALSE)</f>
        <v>#N/A</v>
      </c>
      <c r="J223" s="1" t="e">
        <f>VLOOKUP(C223,Participant!$A$1:$F$1713,6,FALSE)</f>
        <v>#N/A</v>
      </c>
    </row>
    <row r="224" spans="2:10" x14ac:dyDescent="0.25">
      <c r="B224" s="2">
        <v>212</v>
      </c>
      <c r="C224" s="1"/>
      <c r="D224" s="4"/>
      <c r="E224" s="4">
        <f t="shared" si="6"/>
        <v>-43450.433171064811</v>
      </c>
      <c r="F224" s="1" t="e">
        <f>VLOOKUP(C224,Participant!$A$1:$F$1713,2,FALSE)</f>
        <v>#N/A</v>
      </c>
      <c r="G224" s="1" t="e">
        <f>VLOOKUP(C224,Participant!$A$1:$F$1713,3,FALSE)</f>
        <v>#N/A</v>
      </c>
      <c r="H224" s="1" t="e">
        <f>VLOOKUP(C224,Participant!$A$1:$F$1713,4,FALSE)</f>
        <v>#N/A</v>
      </c>
      <c r="I224" s="1" t="e">
        <f>VLOOKUP(C224,Participant!$A$1:$F$1713,5,FALSE)</f>
        <v>#N/A</v>
      </c>
      <c r="J224" s="1" t="e">
        <f>VLOOKUP(C224,Participant!$A$1:$F$1713,6,FALSE)</f>
        <v>#N/A</v>
      </c>
    </row>
    <row r="225" spans="2:10" x14ac:dyDescent="0.25">
      <c r="B225" s="2">
        <v>213</v>
      </c>
      <c r="C225" s="1"/>
      <c r="D225" s="4"/>
      <c r="E225" s="4">
        <f t="shared" si="6"/>
        <v>-43450.433171064811</v>
      </c>
      <c r="F225" s="1" t="e">
        <f>VLOOKUP(C225,Participant!$A$1:$F$1713,2,FALSE)</f>
        <v>#N/A</v>
      </c>
      <c r="G225" s="1" t="e">
        <f>VLOOKUP(C225,Participant!$A$1:$F$1713,3,FALSE)</f>
        <v>#N/A</v>
      </c>
      <c r="H225" s="1" t="e">
        <f>VLOOKUP(C225,Participant!$A$1:$F$1713,4,FALSE)</f>
        <v>#N/A</v>
      </c>
      <c r="I225" s="1" t="e">
        <f>VLOOKUP(C225,Participant!$A$1:$F$1713,5,FALSE)</f>
        <v>#N/A</v>
      </c>
      <c r="J225" s="1" t="e">
        <f>VLOOKUP(C225,Participant!$A$1:$F$1713,6,FALSE)</f>
        <v>#N/A</v>
      </c>
    </row>
    <row r="226" spans="2:10" x14ac:dyDescent="0.25">
      <c r="B226" s="2">
        <v>214</v>
      </c>
      <c r="C226" s="1"/>
      <c r="D226" s="4"/>
      <c r="E226" s="4">
        <f t="shared" si="6"/>
        <v>-43450.433171064811</v>
      </c>
      <c r="F226" s="1" t="e">
        <f>VLOOKUP(C226,Participant!$A$1:$F$1713,2,FALSE)</f>
        <v>#N/A</v>
      </c>
      <c r="G226" s="1" t="e">
        <f>VLOOKUP(C226,Participant!$A$1:$F$1713,3,FALSE)</f>
        <v>#N/A</v>
      </c>
      <c r="H226" s="1" t="e">
        <f>VLOOKUP(C226,Participant!$A$1:$F$1713,4,FALSE)</f>
        <v>#N/A</v>
      </c>
      <c r="I226" s="1" t="e">
        <f>VLOOKUP(C226,Participant!$A$1:$F$1713,5,FALSE)</f>
        <v>#N/A</v>
      </c>
      <c r="J226" s="1" t="e">
        <f>VLOOKUP(C226,Participant!$A$1:$F$1713,6,FALSE)</f>
        <v>#N/A</v>
      </c>
    </row>
    <row r="227" spans="2:10" x14ac:dyDescent="0.25">
      <c r="B227" s="2">
        <v>215</v>
      </c>
      <c r="C227" s="1"/>
      <c r="D227" s="4"/>
      <c r="E227" s="4">
        <f t="shared" si="6"/>
        <v>-43450.433171064811</v>
      </c>
      <c r="F227" s="1" t="e">
        <f>VLOOKUP(C227,Participant!$A$1:$F$1713,2,FALSE)</f>
        <v>#N/A</v>
      </c>
      <c r="G227" s="1" t="e">
        <f>VLOOKUP(C227,Participant!$A$1:$F$1713,3,FALSE)</f>
        <v>#N/A</v>
      </c>
      <c r="H227" s="1" t="e">
        <f>VLOOKUP(C227,Participant!$A$1:$F$1713,4,FALSE)</f>
        <v>#N/A</v>
      </c>
      <c r="I227" s="1" t="e">
        <f>VLOOKUP(C227,Participant!$A$1:$F$1713,5,FALSE)</f>
        <v>#N/A</v>
      </c>
      <c r="J227" s="1" t="e">
        <f>VLOOKUP(C227,Participant!$A$1:$F$1713,6,FALSE)</f>
        <v>#N/A</v>
      </c>
    </row>
    <row r="228" spans="2:10" x14ac:dyDescent="0.25">
      <c r="B228" s="2">
        <v>216</v>
      </c>
      <c r="C228" s="1"/>
      <c r="D228" s="4"/>
      <c r="E228" s="4">
        <f t="shared" si="6"/>
        <v>-43450.433171064811</v>
      </c>
      <c r="F228" s="1" t="e">
        <f>VLOOKUP(C228,Participant!$A$1:$F$1713,2,FALSE)</f>
        <v>#N/A</v>
      </c>
      <c r="G228" s="1" t="e">
        <f>VLOOKUP(C228,Participant!$A$1:$F$1713,3,FALSE)</f>
        <v>#N/A</v>
      </c>
      <c r="H228" s="1" t="e">
        <f>VLOOKUP(C228,Participant!$A$1:$F$1713,4,FALSE)</f>
        <v>#N/A</v>
      </c>
      <c r="I228" s="1" t="e">
        <f>VLOOKUP(C228,Participant!$A$1:$F$1713,5,FALSE)</f>
        <v>#N/A</v>
      </c>
      <c r="J228" s="1" t="e">
        <f>VLOOKUP(C228,Participant!$A$1:$F$1713,6,FALSE)</f>
        <v>#N/A</v>
      </c>
    </row>
    <row r="229" spans="2:10" x14ac:dyDescent="0.25">
      <c r="B229" s="2">
        <v>217</v>
      </c>
      <c r="C229" s="1"/>
      <c r="D229" s="4"/>
      <c r="E229" s="4">
        <f t="shared" si="6"/>
        <v>-43450.433171064811</v>
      </c>
      <c r="F229" s="1" t="e">
        <f>VLOOKUP(C229,Participant!$A$1:$F$1713,2,FALSE)</f>
        <v>#N/A</v>
      </c>
      <c r="G229" s="1" t="e">
        <f>VLOOKUP(C229,Participant!$A$1:$F$1713,3,FALSE)</f>
        <v>#N/A</v>
      </c>
      <c r="H229" s="1" t="e">
        <f>VLOOKUP(C229,Participant!$A$1:$F$1713,4,FALSE)</f>
        <v>#N/A</v>
      </c>
      <c r="I229" s="1" t="e">
        <f>VLOOKUP(C229,Participant!$A$1:$F$1713,5,FALSE)</f>
        <v>#N/A</v>
      </c>
      <c r="J229" s="1" t="e">
        <f>VLOOKUP(C229,Participant!$A$1:$F$1713,6,FALSE)</f>
        <v>#N/A</v>
      </c>
    </row>
    <row r="230" spans="2:10" x14ac:dyDescent="0.25">
      <c r="B230" s="2">
        <v>218</v>
      </c>
      <c r="C230" s="1"/>
      <c r="D230" s="4"/>
      <c r="E230" s="4">
        <f t="shared" si="6"/>
        <v>-43450.433171064811</v>
      </c>
      <c r="F230" s="1" t="e">
        <f>VLOOKUP(C230,Participant!$A$1:$F$1713,2,FALSE)</f>
        <v>#N/A</v>
      </c>
      <c r="G230" s="1" t="e">
        <f>VLOOKUP(C230,Participant!$A$1:$F$1713,3,FALSE)</f>
        <v>#N/A</v>
      </c>
      <c r="H230" s="1" t="e">
        <f>VLOOKUP(C230,Participant!$A$1:$F$1713,4,FALSE)</f>
        <v>#N/A</v>
      </c>
      <c r="I230" s="1" t="e">
        <f>VLOOKUP(C230,Participant!$A$1:$F$1713,5,FALSE)</f>
        <v>#N/A</v>
      </c>
      <c r="J230" s="1" t="e">
        <f>VLOOKUP(C230,Participant!$A$1:$F$1713,6,FALSE)</f>
        <v>#N/A</v>
      </c>
    </row>
    <row r="231" spans="2:10" x14ac:dyDescent="0.25">
      <c r="B231" s="2">
        <v>219</v>
      </c>
      <c r="C231" s="1"/>
      <c r="D231" s="4"/>
      <c r="E231" s="4">
        <f t="shared" si="6"/>
        <v>-43450.433171064811</v>
      </c>
      <c r="F231" s="1" t="e">
        <f>VLOOKUP(C231,Participant!$A$1:$F$1713,2,FALSE)</f>
        <v>#N/A</v>
      </c>
      <c r="G231" s="1" t="e">
        <f>VLOOKUP(C231,Participant!$A$1:$F$1713,3,FALSE)</f>
        <v>#N/A</v>
      </c>
      <c r="H231" s="1" t="e">
        <f>VLOOKUP(C231,Participant!$A$1:$F$1713,4,FALSE)</f>
        <v>#N/A</v>
      </c>
      <c r="I231" s="1" t="e">
        <f>VLOOKUP(C231,Participant!$A$1:$F$1713,5,FALSE)</f>
        <v>#N/A</v>
      </c>
      <c r="J231" s="1" t="e">
        <f>VLOOKUP(C231,Participant!$A$1:$F$1713,6,FALSE)</f>
        <v>#N/A</v>
      </c>
    </row>
    <row r="232" spans="2:10" x14ac:dyDescent="0.25">
      <c r="B232" s="2">
        <v>220</v>
      </c>
      <c r="C232" s="1"/>
      <c r="D232" s="4"/>
      <c r="E232" s="4">
        <f t="shared" si="6"/>
        <v>-43450.433171064811</v>
      </c>
      <c r="F232" s="1" t="e">
        <f>VLOOKUP(C232,Participant!$A$1:$F$1713,2,FALSE)</f>
        <v>#N/A</v>
      </c>
      <c r="G232" s="1" t="e">
        <f>VLOOKUP(C232,Participant!$A$1:$F$1713,3,FALSE)</f>
        <v>#N/A</v>
      </c>
      <c r="H232" s="1" t="e">
        <f>VLOOKUP(C232,Participant!$A$1:$F$1713,4,FALSE)</f>
        <v>#N/A</v>
      </c>
      <c r="I232" s="1" t="e">
        <f>VLOOKUP(C232,Participant!$A$1:$F$1713,5,FALSE)</f>
        <v>#N/A</v>
      </c>
      <c r="J232" s="1" t="e">
        <f>VLOOKUP(C232,Participant!$A$1:$F$1713,6,FALSE)</f>
        <v>#N/A</v>
      </c>
    </row>
    <row r="233" spans="2:10" x14ac:dyDescent="0.25">
      <c r="B233" s="2">
        <v>221</v>
      </c>
      <c r="C233" s="1"/>
      <c r="D233" s="4"/>
      <c r="E233" s="4">
        <f t="shared" si="6"/>
        <v>-43450.433171064811</v>
      </c>
      <c r="F233" s="1" t="e">
        <f>VLOOKUP(C233,Participant!$A$1:$F$1713,2,FALSE)</f>
        <v>#N/A</v>
      </c>
      <c r="G233" s="1" t="e">
        <f>VLOOKUP(C233,Participant!$A$1:$F$1713,3,FALSE)</f>
        <v>#N/A</v>
      </c>
      <c r="H233" s="1" t="e">
        <f>VLOOKUP(C233,Participant!$A$1:$F$1713,4,FALSE)</f>
        <v>#N/A</v>
      </c>
      <c r="I233" s="1" t="e">
        <f>VLOOKUP(C233,Participant!$A$1:$F$1713,5,FALSE)</f>
        <v>#N/A</v>
      </c>
      <c r="J233" s="1" t="e">
        <f>VLOOKUP(C233,Participant!$A$1:$F$1713,6,FALSE)</f>
        <v>#N/A</v>
      </c>
    </row>
    <row r="234" spans="2:10" x14ac:dyDescent="0.25">
      <c r="B234" s="2">
        <v>222</v>
      </c>
      <c r="C234" s="1"/>
      <c r="D234" s="4"/>
      <c r="E234" s="4">
        <f t="shared" si="6"/>
        <v>-43450.433171064811</v>
      </c>
      <c r="F234" s="1" t="e">
        <f>VLOOKUP(C234,Participant!$A$1:$F$1713,2,FALSE)</f>
        <v>#N/A</v>
      </c>
      <c r="G234" s="1" t="e">
        <f>VLOOKUP(C234,Participant!$A$1:$F$1713,3,FALSE)</f>
        <v>#N/A</v>
      </c>
      <c r="H234" s="1" t="e">
        <f>VLOOKUP(C234,Participant!$A$1:$F$1713,4,FALSE)</f>
        <v>#N/A</v>
      </c>
      <c r="I234" s="1" t="e">
        <f>VLOOKUP(C234,Participant!$A$1:$F$1713,5,FALSE)</f>
        <v>#N/A</v>
      </c>
      <c r="J234" s="1" t="e">
        <f>VLOOKUP(C234,Participant!$A$1:$F$1713,6,FALSE)</f>
        <v>#N/A</v>
      </c>
    </row>
    <row r="235" spans="2:10" x14ac:dyDescent="0.25">
      <c r="B235" s="2">
        <v>223</v>
      </c>
      <c r="C235" s="1"/>
      <c r="D235" s="4"/>
      <c r="E235" s="4">
        <f t="shared" si="6"/>
        <v>-43450.433171064811</v>
      </c>
      <c r="F235" s="1" t="e">
        <f>VLOOKUP(C235,Participant!$A$1:$F$1713,2,FALSE)</f>
        <v>#N/A</v>
      </c>
      <c r="G235" s="1" t="e">
        <f>VLOOKUP(C235,Participant!$A$1:$F$1713,3,FALSE)</f>
        <v>#N/A</v>
      </c>
      <c r="H235" s="1" t="e">
        <f>VLOOKUP(C235,Participant!$A$1:$F$1713,4,FALSE)</f>
        <v>#N/A</v>
      </c>
      <c r="I235" s="1" t="e">
        <f>VLOOKUP(C235,Participant!$A$1:$F$1713,5,FALSE)</f>
        <v>#N/A</v>
      </c>
      <c r="J235" s="1" t="e">
        <f>VLOOKUP(C235,Participant!$A$1:$F$1713,6,FALSE)</f>
        <v>#N/A</v>
      </c>
    </row>
    <row r="236" spans="2:10" x14ac:dyDescent="0.25">
      <c r="B236" s="2">
        <v>224</v>
      </c>
      <c r="C236" s="1"/>
      <c r="D236" s="4"/>
      <c r="E236" s="4">
        <f t="shared" si="6"/>
        <v>-43450.433171064811</v>
      </c>
      <c r="F236" s="1" t="e">
        <f>VLOOKUP(C236,Participant!$A$1:$F$1713,2,FALSE)</f>
        <v>#N/A</v>
      </c>
      <c r="G236" s="1" t="e">
        <f>VLOOKUP(C236,Participant!$A$1:$F$1713,3,FALSE)</f>
        <v>#N/A</v>
      </c>
      <c r="H236" s="1" t="e">
        <f>VLOOKUP(C236,Participant!$A$1:$F$1713,4,FALSE)</f>
        <v>#N/A</v>
      </c>
      <c r="I236" s="1" t="e">
        <f>VLOOKUP(C236,Participant!$A$1:$F$1713,5,FALSE)</f>
        <v>#N/A</v>
      </c>
      <c r="J236" s="1" t="e">
        <f>VLOOKUP(C236,Participant!$A$1:$F$1713,6,FALSE)</f>
        <v>#N/A</v>
      </c>
    </row>
    <row r="237" spans="2:10" x14ac:dyDescent="0.25">
      <c r="B237" s="2">
        <v>225</v>
      </c>
      <c r="C237" s="1"/>
      <c r="D237" s="4"/>
      <c r="E237" s="4">
        <f t="shared" si="6"/>
        <v>-43450.433171064811</v>
      </c>
      <c r="F237" s="1" t="e">
        <f>VLOOKUP(C237,Participant!$A$1:$F$1713,2,FALSE)</f>
        <v>#N/A</v>
      </c>
      <c r="G237" s="1" t="e">
        <f>VLOOKUP(C237,Participant!$A$1:$F$1713,3,FALSE)</f>
        <v>#N/A</v>
      </c>
      <c r="H237" s="1" t="e">
        <f>VLOOKUP(C237,Participant!$A$1:$F$1713,4,FALSE)</f>
        <v>#N/A</v>
      </c>
      <c r="I237" s="1" t="e">
        <f>VLOOKUP(C237,Participant!$A$1:$F$1713,5,FALSE)</f>
        <v>#N/A</v>
      </c>
      <c r="J237" s="1" t="e">
        <f>VLOOKUP(C237,Participant!$A$1:$F$1713,6,FALSE)</f>
        <v>#N/A</v>
      </c>
    </row>
    <row r="238" spans="2:10" x14ac:dyDescent="0.25">
      <c r="B238" s="2">
        <v>226</v>
      </c>
      <c r="C238" s="1"/>
      <c r="D238" s="4"/>
      <c r="E238" s="4">
        <f t="shared" si="6"/>
        <v>-43450.433171064811</v>
      </c>
      <c r="F238" s="1" t="e">
        <f>VLOOKUP(C238,Participant!$A$1:$F$1713,2,FALSE)</f>
        <v>#N/A</v>
      </c>
      <c r="G238" s="1" t="e">
        <f>VLOOKUP(C238,Participant!$A$1:$F$1713,3,FALSE)</f>
        <v>#N/A</v>
      </c>
      <c r="H238" s="1" t="e">
        <f>VLOOKUP(C238,Participant!$A$1:$F$1713,4,FALSE)</f>
        <v>#N/A</v>
      </c>
      <c r="I238" s="1" t="e">
        <f>VLOOKUP(C238,Participant!$A$1:$F$1713,5,FALSE)</f>
        <v>#N/A</v>
      </c>
      <c r="J238" s="1" t="e">
        <f>VLOOKUP(C238,Participant!$A$1:$F$1713,6,FALSE)</f>
        <v>#N/A</v>
      </c>
    </row>
    <row r="239" spans="2:10" x14ac:dyDescent="0.25">
      <c r="B239" s="2">
        <v>227</v>
      </c>
      <c r="C239" s="1"/>
      <c r="D239" s="4"/>
      <c r="E239" s="4">
        <f t="shared" si="6"/>
        <v>-43450.433171064811</v>
      </c>
      <c r="F239" s="1" t="e">
        <f>VLOOKUP(C239,Participant!$A$1:$F$1713,2,FALSE)</f>
        <v>#N/A</v>
      </c>
      <c r="G239" s="1" t="e">
        <f>VLOOKUP(C239,Participant!$A$1:$F$1713,3,FALSE)</f>
        <v>#N/A</v>
      </c>
      <c r="H239" s="1" t="e">
        <f>VLOOKUP(C239,Participant!$A$1:$F$1713,4,FALSE)</f>
        <v>#N/A</v>
      </c>
      <c r="I239" s="1" t="e">
        <f>VLOOKUP(C239,Participant!$A$1:$F$1713,5,FALSE)</f>
        <v>#N/A</v>
      </c>
      <c r="J239" s="1" t="e">
        <f>VLOOKUP(C239,Participant!$A$1:$F$1713,6,FALSE)</f>
        <v>#N/A</v>
      </c>
    </row>
    <row r="240" spans="2:10" x14ac:dyDescent="0.25">
      <c r="B240" s="2">
        <v>228</v>
      </c>
      <c r="C240" s="1"/>
      <c r="D240" s="4"/>
      <c r="E240" s="4">
        <f t="shared" si="6"/>
        <v>-43450.433171064811</v>
      </c>
      <c r="F240" s="1" t="e">
        <f>VLOOKUP(C240,Participant!$A$1:$F$1713,2,FALSE)</f>
        <v>#N/A</v>
      </c>
      <c r="G240" s="1" t="e">
        <f>VLOOKUP(C240,Participant!$A$1:$F$1713,3,FALSE)</f>
        <v>#N/A</v>
      </c>
      <c r="H240" s="1" t="e">
        <f>VLOOKUP(C240,Participant!$A$1:$F$1713,4,FALSE)</f>
        <v>#N/A</v>
      </c>
      <c r="I240" s="1" t="e">
        <f>VLOOKUP(C240,Participant!$A$1:$F$1713,5,FALSE)</f>
        <v>#N/A</v>
      </c>
      <c r="J240" s="1" t="e">
        <f>VLOOKUP(C240,Participant!$A$1:$F$1713,6,FALSE)</f>
        <v>#N/A</v>
      </c>
    </row>
    <row r="241" spans="2:10" x14ac:dyDescent="0.25">
      <c r="B241" s="2">
        <v>229</v>
      </c>
      <c r="C241" s="1"/>
      <c r="D241" s="4"/>
      <c r="E241" s="4">
        <f t="shared" si="6"/>
        <v>-43450.433171064811</v>
      </c>
      <c r="F241" s="1" t="e">
        <f>VLOOKUP(C241,Participant!$A$1:$F$1713,2,FALSE)</f>
        <v>#N/A</v>
      </c>
      <c r="G241" s="1" t="e">
        <f>VLOOKUP(C241,Participant!$A$1:$F$1713,3,FALSE)</f>
        <v>#N/A</v>
      </c>
      <c r="H241" s="1" t="e">
        <f>VLOOKUP(C241,Participant!$A$1:$F$1713,4,FALSE)</f>
        <v>#N/A</v>
      </c>
      <c r="I241" s="1" t="e">
        <f>VLOOKUP(C241,Participant!$A$1:$F$1713,5,FALSE)</f>
        <v>#N/A</v>
      </c>
      <c r="J241" s="1" t="e">
        <f>VLOOKUP(C241,Participant!$A$1:$F$1713,6,FALSE)</f>
        <v>#N/A</v>
      </c>
    </row>
    <row r="242" spans="2:10" x14ac:dyDescent="0.25">
      <c r="B242" s="2">
        <v>230</v>
      </c>
      <c r="C242" s="1"/>
      <c r="D242" s="4"/>
      <c r="E242" s="4">
        <f t="shared" si="6"/>
        <v>-43450.433171064811</v>
      </c>
      <c r="F242" s="1" t="e">
        <f>VLOOKUP(C242,Participant!$A$1:$F$1713,2,FALSE)</f>
        <v>#N/A</v>
      </c>
      <c r="G242" s="1" t="e">
        <f>VLOOKUP(C242,Participant!$A$1:$F$1713,3,FALSE)</f>
        <v>#N/A</v>
      </c>
      <c r="H242" s="1" t="e">
        <f>VLOOKUP(C242,Participant!$A$1:$F$1713,4,FALSE)</f>
        <v>#N/A</v>
      </c>
      <c r="I242" s="1" t="e">
        <f>VLOOKUP(C242,Participant!$A$1:$F$1713,5,FALSE)</f>
        <v>#N/A</v>
      </c>
      <c r="J242" s="1" t="e">
        <f>VLOOKUP(C242,Participant!$A$1:$F$1713,6,FALSE)</f>
        <v>#N/A</v>
      </c>
    </row>
    <row r="243" spans="2:10" x14ac:dyDescent="0.25">
      <c r="B243" s="2">
        <v>231</v>
      </c>
      <c r="C243" s="1"/>
      <c r="D243" s="4"/>
      <c r="E243" s="4">
        <f t="shared" si="6"/>
        <v>-43450.433171064811</v>
      </c>
      <c r="F243" s="1" t="e">
        <f>VLOOKUP(C243,Participant!$A$1:$F$1713,2,FALSE)</f>
        <v>#N/A</v>
      </c>
      <c r="G243" s="1" t="e">
        <f>VLOOKUP(C243,Participant!$A$1:$F$1713,3,FALSE)</f>
        <v>#N/A</v>
      </c>
      <c r="H243" s="1" t="e">
        <f>VLOOKUP(C243,Participant!$A$1:$F$1713,4,FALSE)</f>
        <v>#N/A</v>
      </c>
      <c r="I243" s="1" t="e">
        <f>VLOOKUP(C243,Participant!$A$1:$F$1713,5,FALSE)</f>
        <v>#N/A</v>
      </c>
      <c r="J243" s="1" t="e">
        <f>VLOOKUP(C243,Participant!$A$1:$F$1713,6,FALSE)</f>
        <v>#N/A</v>
      </c>
    </row>
    <row r="244" spans="2:10" x14ac:dyDescent="0.25">
      <c r="B244" s="2">
        <v>232</v>
      </c>
      <c r="C244" s="1"/>
      <c r="D244" s="4"/>
      <c r="E244" s="4">
        <f t="shared" si="6"/>
        <v>-43450.433171064811</v>
      </c>
      <c r="F244" s="1" t="e">
        <f>VLOOKUP(C244,Participant!$A$1:$F$1713,2,FALSE)</f>
        <v>#N/A</v>
      </c>
      <c r="G244" s="1" t="e">
        <f>VLOOKUP(C244,Participant!$A$1:$F$1713,3,FALSE)</f>
        <v>#N/A</v>
      </c>
      <c r="H244" s="1" t="e">
        <f>VLOOKUP(C244,Participant!$A$1:$F$1713,4,FALSE)</f>
        <v>#N/A</v>
      </c>
      <c r="I244" s="1" t="e">
        <f>VLOOKUP(C244,Participant!$A$1:$F$1713,5,FALSE)</f>
        <v>#N/A</v>
      </c>
      <c r="J244" s="1" t="e">
        <f>VLOOKUP(C244,Participant!$A$1:$F$1713,6,FALSE)</f>
        <v>#N/A</v>
      </c>
    </row>
    <row r="245" spans="2:10" x14ac:dyDescent="0.25">
      <c r="B245" s="2">
        <v>233</v>
      </c>
      <c r="C245" s="1"/>
      <c r="D245" s="4"/>
      <c r="E245" s="4">
        <f t="shared" si="6"/>
        <v>-43450.433171064811</v>
      </c>
      <c r="F245" s="1" t="e">
        <f>VLOOKUP(C245,Participant!$A$1:$F$1713,2,FALSE)</f>
        <v>#N/A</v>
      </c>
      <c r="G245" s="1" t="e">
        <f>VLOOKUP(C245,Participant!$A$1:$F$1713,3,FALSE)</f>
        <v>#N/A</v>
      </c>
      <c r="H245" s="1" t="e">
        <f>VLOOKUP(C245,Participant!$A$1:$F$1713,4,FALSE)</f>
        <v>#N/A</v>
      </c>
      <c r="I245" s="1" t="e">
        <f>VLOOKUP(C245,Participant!$A$1:$F$1713,5,FALSE)</f>
        <v>#N/A</v>
      </c>
      <c r="J245" s="1" t="e">
        <f>VLOOKUP(C245,Participant!$A$1:$F$1713,6,FALSE)</f>
        <v>#N/A</v>
      </c>
    </row>
    <row r="246" spans="2:10" x14ac:dyDescent="0.25">
      <c r="B246" s="2">
        <v>234</v>
      </c>
      <c r="C246" s="1"/>
      <c r="D246" s="4"/>
      <c r="E246" s="4">
        <f t="shared" si="6"/>
        <v>-43450.433171064811</v>
      </c>
      <c r="F246" s="1" t="e">
        <f>VLOOKUP(C246,Participant!$A$1:$F$1713,2,FALSE)</f>
        <v>#N/A</v>
      </c>
      <c r="G246" s="1" t="e">
        <f>VLOOKUP(C246,Participant!$A$1:$F$1713,3,FALSE)</f>
        <v>#N/A</v>
      </c>
      <c r="H246" s="1" t="e">
        <f>VLOOKUP(C246,Participant!$A$1:$F$1713,4,FALSE)</f>
        <v>#N/A</v>
      </c>
      <c r="I246" s="1" t="e">
        <f>VLOOKUP(C246,Participant!$A$1:$F$1713,5,FALSE)</f>
        <v>#N/A</v>
      </c>
      <c r="J246" s="1" t="e">
        <f>VLOOKUP(C246,Participant!$A$1:$F$1713,6,FALSE)</f>
        <v>#N/A</v>
      </c>
    </row>
    <row r="247" spans="2:10" x14ac:dyDescent="0.25">
      <c r="B247" s="2">
        <v>235</v>
      </c>
      <c r="C247" s="1"/>
      <c r="D247" s="4"/>
      <c r="E247" s="4">
        <f t="shared" si="6"/>
        <v>-43450.433171064811</v>
      </c>
      <c r="F247" s="1" t="e">
        <f>VLOOKUP(C247,Participant!$A$1:$F$1713,2,FALSE)</f>
        <v>#N/A</v>
      </c>
      <c r="G247" s="1" t="e">
        <f>VLOOKUP(C247,Participant!$A$1:$F$1713,3,FALSE)</f>
        <v>#N/A</v>
      </c>
      <c r="H247" s="1" t="e">
        <f>VLOOKUP(C247,Participant!$A$1:$F$1713,4,FALSE)</f>
        <v>#N/A</v>
      </c>
      <c r="I247" s="1" t="e">
        <f>VLOOKUP(C247,Participant!$A$1:$F$1713,5,FALSE)</f>
        <v>#N/A</v>
      </c>
      <c r="J247" s="1" t="e">
        <f>VLOOKUP(C247,Participant!$A$1:$F$1713,6,FALSE)</f>
        <v>#N/A</v>
      </c>
    </row>
    <row r="248" spans="2:10" x14ac:dyDescent="0.25">
      <c r="B248" s="2">
        <v>236</v>
      </c>
      <c r="C248" s="1"/>
      <c r="D248" s="4"/>
      <c r="E248" s="4">
        <f t="shared" si="6"/>
        <v>-43450.433171064811</v>
      </c>
      <c r="F248" s="1" t="e">
        <f>VLOOKUP(C248,Participant!$A$1:$F$1713,2,FALSE)</f>
        <v>#N/A</v>
      </c>
      <c r="G248" s="1" t="e">
        <f>VLOOKUP(C248,Participant!$A$1:$F$1713,3,FALSE)</f>
        <v>#N/A</v>
      </c>
      <c r="H248" s="1" t="e">
        <f>VLOOKUP(C248,Participant!$A$1:$F$1713,4,FALSE)</f>
        <v>#N/A</v>
      </c>
      <c r="I248" s="1" t="e">
        <f>VLOOKUP(C248,Participant!$A$1:$F$1713,5,FALSE)</f>
        <v>#N/A</v>
      </c>
      <c r="J248" s="1" t="e">
        <f>VLOOKUP(C248,Participant!$A$1:$F$1713,6,FALSE)</f>
        <v>#N/A</v>
      </c>
    </row>
    <row r="249" spans="2:10" x14ac:dyDescent="0.25">
      <c r="B249" s="2">
        <v>237</v>
      </c>
      <c r="C249" s="1"/>
      <c r="D249" s="4"/>
      <c r="E249" s="4">
        <f t="shared" si="6"/>
        <v>-43450.433171064811</v>
      </c>
      <c r="F249" s="1" t="e">
        <f>VLOOKUP(C249,Participant!$A$1:$F$1713,2,FALSE)</f>
        <v>#N/A</v>
      </c>
      <c r="G249" s="1" t="e">
        <f>VLOOKUP(C249,Participant!$A$1:$F$1713,3,FALSE)</f>
        <v>#N/A</v>
      </c>
      <c r="H249" s="1" t="e">
        <f>VLOOKUP(C249,Participant!$A$1:$F$1713,4,FALSE)</f>
        <v>#N/A</v>
      </c>
      <c r="I249" s="1" t="e">
        <f>VLOOKUP(C249,Participant!$A$1:$F$1713,5,FALSE)</f>
        <v>#N/A</v>
      </c>
      <c r="J249" s="1" t="e">
        <f>VLOOKUP(C249,Participant!$A$1:$F$1713,6,FALSE)</f>
        <v>#N/A</v>
      </c>
    </row>
    <row r="250" spans="2:10" x14ac:dyDescent="0.25">
      <c r="B250" s="2">
        <v>238</v>
      </c>
      <c r="C250" s="1"/>
      <c r="D250" s="4"/>
      <c r="E250" s="4">
        <f t="shared" si="6"/>
        <v>-43450.433171064811</v>
      </c>
      <c r="F250" s="1" t="e">
        <f>VLOOKUP(C250,Participant!$A$1:$F$1713,2,FALSE)</f>
        <v>#N/A</v>
      </c>
      <c r="G250" s="1" t="e">
        <f>VLOOKUP(C250,Participant!$A$1:$F$1713,3,FALSE)</f>
        <v>#N/A</v>
      </c>
      <c r="H250" s="1" t="e">
        <f>VLOOKUP(C250,Participant!$A$1:$F$1713,4,FALSE)</f>
        <v>#N/A</v>
      </c>
      <c r="I250" s="1" t="e">
        <f>VLOOKUP(C250,Participant!$A$1:$F$1713,5,FALSE)</f>
        <v>#N/A</v>
      </c>
      <c r="J250" s="1" t="e">
        <f>VLOOKUP(C250,Participant!$A$1:$F$1713,6,FALSE)</f>
        <v>#N/A</v>
      </c>
    </row>
    <row r="251" spans="2:10" x14ac:dyDescent="0.25">
      <c r="B251" s="2">
        <v>239</v>
      </c>
      <c r="C251" s="1"/>
      <c r="D251" s="4"/>
      <c r="E251" s="4">
        <f t="shared" si="6"/>
        <v>-43450.433171064811</v>
      </c>
      <c r="F251" s="1" t="e">
        <f>VLOOKUP(C251,Participant!$A$1:$F$1713,2,FALSE)</f>
        <v>#N/A</v>
      </c>
      <c r="G251" s="1" t="e">
        <f>VLOOKUP(C251,Participant!$A$1:$F$1713,3,FALSE)</f>
        <v>#N/A</v>
      </c>
      <c r="H251" s="1" t="e">
        <f>VLOOKUP(C251,Participant!$A$1:$F$1713,4,FALSE)</f>
        <v>#N/A</v>
      </c>
      <c r="I251" s="1" t="e">
        <f>VLOOKUP(C251,Participant!$A$1:$F$1713,5,FALSE)</f>
        <v>#N/A</v>
      </c>
      <c r="J251" s="1" t="e">
        <f>VLOOKUP(C251,Participant!$A$1:$F$1713,6,FALSE)</f>
        <v>#N/A</v>
      </c>
    </row>
    <row r="252" spans="2:10" x14ac:dyDescent="0.25">
      <c r="B252" s="2">
        <v>240</v>
      </c>
      <c r="C252" s="1"/>
      <c r="D252" s="4"/>
      <c r="E252" s="4">
        <f t="shared" si="6"/>
        <v>-43450.433171064811</v>
      </c>
      <c r="F252" s="1" t="e">
        <f>VLOOKUP(C252,Participant!$A$1:$F$1713,2,FALSE)</f>
        <v>#N/A</v>
      </c>
      <c r="G252" s="1" t="e">
        <f>VLOOKUP(C252,Participant!$A$1:$F$1713,3,FALSE)</f>
        <v>#N/A</v>
      </c>
      <c r="H252" s="1" t="e">
        <f>VLOOKUP(C252,Participant!$A$1:$F$1713,4,FALSE)</f>
        <v>#N/A</v>
      </c>
      <c r="I252" s="1" t="e">
        <f>VLOOKUP(C252,Participant!$A$1:$F$1713,5,FALSE)</f>
        <v>#N/A</v>
      </c>
      <c r="J252" s="1" t="e">
        <f>VLOOKUP(C252,Participant!$A$1:$F$1713,6,FALSE)</f>
        <v>#N/A</v>
      </c>
    </row>
    <row r="253" spans="2:10" x14ac:dyDescent="0.25">
      <c r="B253" s="2">
        <v>241</v>
      </c>
      <c r="C253" s="1"/>
      <c r="D253" s="4"/>
      <c r="E253" s="4">
        <f t="shared" si="6"/>
        <v>-43450.433171064811</v>
      </c>
      <c r="F253" s="1" t="e">
        <f>VLOOKUP(C253,Participant!$A$1:$F$1713,2,FALSE)</f>
        <v>#N/A</v>
      </c>
      <c r="G253" s="1" t="e">
        <f>VLOOKUP(C253,Participant!$A$1:$F$1713,3,FALSE)</f>
        <v>#N/A</v>
      </c>
      <c r="H253" s="1" t="e">
        <f>VLOOKUP(C253,Participant!$A$1:$F$1713,4,FALSE)</f>
        <v>#N/A</v>
      </c>
      <c r="I253" s="1" t="e">
        <f>VLOOKUP(C253,Participant!$A$1:$F$1713,5,FALSE)</f>
        <v>#N/A</v>
      </c>
      <c r="J253" s="1" t="e">
        <f>VLOOKUP(C253,Participant!$A$1:$F$1713,6,FALSE)</f>
        <v>#N/A</v>
      </c>
    </row>
    <row r="254" spans="2:10" x14ac:dyDescent="0.25">
      <c r="B254" s="2">
        <v>242</v>
      </c>
      <c r="C254" s="1"/>
      <c r="D254" s="4"/>
      <c r="E254" s="4">
        <f t="shared" si="6"/>
        <v>-43450.433171064811</v>
      </c>
      <c r="F254" s="1" t="e">
        <f>VLOOKUP(C254,Participant!$A$1:$F$1713,2,FALSE)</f>
        <v>#N/A</v>
      </c>
      <c r="G254" s="1" t="e">
        <f>VLOOKUP(C254,Participant!$A$1:$F$1713,3,FALSE)</f>
        <v>#N/A</v>
      </c>
      <c r="H254" s="1" t="e">
        <f>VLOOKUP(C254,Participant!$A$1:$F$1713,4,FALSE)</f>
        <v>#N/A</v>
      </c>
      <c r="I254" s="1" t="e">
        <f>VLOOKUP(C254,Participant!$A$1:$F$1713,5,FALSE)</f>
        <v>#N/A</v>
      </c>
      <c r="J254" s="1" t="e">
        <f>VLOOKUP(C254,Participant!$A$1:$F$1713,6,FALSE)</f>
        <v>#N/A</v>
      </c>
    </row>
    <row r="255" spans="2:10" x14ac:dyDescent="0.25">
      <c r="B255" s="2">
        <v>243</v>
      </c>
      <c r="C255" s="1"/>
      <c r="D255" s="4"/>
      <c r="E255" s="4">
        <f t="shared" si="6"/>
        <v>-43450.433171064811</v>
      </c>
      <c r="F255" s="1" t="e">
        <f>VLOOKUP(C255,Participant!$A$1:$F$1713,2,FALSE)</f>
        <v>#N/A</v>
      </c>
      <c r="G255" s="1" t="e">
        <f>VLOOKUP(C255,Participant!$A$1:$F$1713,3,FALSE)</f>
        <v>#N/A</v>
      </c>
      <c r="H255" s="1" t="e">
        <f>VLOOKUP(C255,Participant!$A$1:$F$1713,4,FALSE)</f>
        <v>#N/A</v>
      </c>
      <c r="I255" s="1" t="e">
        <f>VLOOKUP(C255,Participant!$A$1:$F$1713,5,FALSE)</f>
        <v>#N/A</v>
      </c>
      <c r="J255" s="1" t="e">
        <f>VLOOKUP(C255,Participant!$A$1:$F$1713,6,FALSE)</f>
        <v>#N/A</v>
      </c>
    </row>
    <row r="256" spans="2:10" x14ac:dyDescent="0.25">
      <c r="B256" s="2">
        <v>244</v>
      </c>
      <c r="C256" s="1"/>
      <c r="D256" s="4"/>
      <c r="E256" s="4">
        <f t="shared" si="6"/>
        <v>-43450.433171064811</v>
      </c>
      <c r="F256" s="1" t="e">
        <f>VLOOKUP(C256,Participant!$A$1:$F$1713,2,FALSE)</f>
        <v>#N/A</v>
      </c>
      <c r="G256" s="1" t="e">
        <f>VLOOKUP(C256,Participant!$A$1:$F$1713,3,FALSE)</f>
        <v>#N/A</v>
      </c>
      <c r="H256" s="1" t="e">
        <f>VLOOKUP(C256,Participant!$A$1:$F$1713,4,FALSE)</f>
        <v>#N/A</v>
      </c>
      <c r="I256" s="1" t="e">
        <f>VLOOKUP(C256,Participant!$A$1:$F$1713,5,FALSE)</f>
        <v>#N/A</v>
      </c>
      <c r="J256" s="1" t="e">
        <f>VLOOKUP(C256,Participant!$A$1:$F$1713,6,FALSE)</f>
        <v>#N/A</v>
      </c>
    </row>
    <row r="257" spans="2:10" x14ac:dyDescent="0.25">
      <c r="B257" s="2">
        <v>245</v>
      </c>
      <c r="C257" s="1"/>
      <c r="D257" s="4"/>
      <c r="E257" s="4">
        <f t="shared" si="6"/>
        <v>-43450.433171064811</v>
      </c>
      <c r="F257" s="1" t="e">
        <f>VLOOKUP(C257,Participant!$A$1:$F$1713,2,FALSE)</f>
        <v>#N/A</v>
      </c>
      <c r="G257" s="1" t="e">
        <f>VLOOKUP(C257,Participant!$A$1:$F$1713,3,FALSE)</f>
        <v>#N/A</v>
      </c>
      <c r="H257" s="1" t="e">
        <f>VLOOKUP(C257,Participant!$A$1:$F$1713,4,FALSE)</f>
        <v>#N/A</v>
      </c>
      <c r="I257" s="1" t="e">
        <f>VLOOKUP(C257,Participant!$A$1:$F$1713,5,FALSE)</f>
        <v>#N/A</v>
      </c>
      <c r="J257" s="1" t="e">
        <f>VLOOKUP(C257,Participant!$A$1:$F$1713,6,FALSE)</f>
        <v>#N/A</v>
      </c>
    </row>
    <row r="258" spans="2:10" x14ac:dyDescent="0.25">
      <c r="B258" s="2">
        <v>246</v>
      </c>
      <c r="C258" s="1"/>
      <c r="D258" s="4"/>
      <c r="E258" s="4">
        <f t="shared" si="6"/>
        <v>-43450.433171064811</v>
      </c>
      <c r="F258" s="1" t="e">
        <f>VLOOKUP(C258,Participant!$A$1:$F$1713,2,FALSE)</f>
        <v>#N/A</v>
      </c>
      <c r="G258" s="1" t="e">
        <f>VLOOKUP(C258,Participant!$A$1:$F$1713,3,FALSE)</f>
        <v>#N/A</v>
      </c>
      <c r="H258" s="1" t="e">
        <f>VLOOKUP(C258,Participant!$A$1:$F$1713,4,FALSE)</f>
        <v>#N/A</v>
      </c>
      <c r="I258" s="1" t="e">
        <f>VLOOKUP(C258,Participant!$A$1:$F$1713,5,FALSE)</f>
        <v>#N/A</v>
      </c>
      <c r="J258" s="1" t="e">
        <f>VLOOKUP(C258,Participant!$A$1:$F$1713,6,FALSE)</f>
        <v>#N/A</v>
      </c>
    </row>
    <row r="259" spans="2:10" x14ac:dyDescent="0.25">
      <c r="B259" s="2">
        <v>247</v>
      </c>
      <c r="C259" s="1"/>
      <c r="D259" s="4"/>
      <c r="E259" s="4">
        <f t="shared" si="6"/>
        <v>-43450.433171064811</v>
      </c>
      <c r="F259" s="1" t="e">
        <f>VLOOKUP(C259,Participant!$A$1:$F$1713,2,FALSE)</f>
        <v>#N/A</v>
      </c>
      <c r="G259" s="1" t="e">
        <f>VLOOKUP(C259,Participant!$A$1:$F$1713,3,FALSE)</f>
        <v>#N/A</v>
      </c>
      <c r="H259" s="1" t="e">
        <f>VLOOKUP(C259,Participant!$A$1:$F$1713,4,FALSE)</f>
        <v>#N/A</v>
      </c>
      <c r="I259" s="1" t="e">
        <f>VLOOKUP(C259,Participant!$A$1:$F$1713,5,FALSE)</f>
        <v>#N/A</v>
      </c>
      <c r="J259" s="1" t="e">
        <f>VLOOKUP(C259,Participant!$A$1:$F$1713,6,FALSE)</f>
        <v>#N/A</v>
      </c>
    </row>
    <row r="260" spans="2:10" x14ac:dyDescent="0.25">
      <c r="B260" s="2">
        <v>248</v>
      </c>
      <c r="C260" s="1"/>
      <c r="D260" s="4"/>
      <c r="E260" s="4">
        <f t="shared" si="6"/>
        <v>-43450.433171064811</v>
      </c>
      <c r="F260" s="1" t="e">
        <f>VLOOKUP(C260,Participant!$A$1:$F$1713,2,FALSE)</f>
        <v>#N/A</v>
      </c>
      <c r="G260" s="1" t="e">
        <f>VLOOKUP(C260,Participant!$A$1:$F$1713,3,FALSE)</f>
        <v>#N/A</v>
      </c>
      <c r="H260" s="1" t="e">
        <f>VLOOKUP(C260,Participant!$A$1:$F$1713,4,FALSE)</f>
        <v>#N/A</v>
      </c>
      <c r="I260" s="1" t="e">
        <f>VLOOKUP(C260,Participant!$A$1:$F$1713,5,FALSE)</f>
        <v>#N/A</v>
      </c>
      <c r="J260" s="1" t="e">
        <f>VLOOKUP(C260,Participant!$A$1:$F$1713,6,FALSE)</f>
        <v>#N/A</v>
      </c>
    </row>
    <row r="261" spans="2:10" x14ac:dyDescent="0.25">
      <c r="B261" s="2">
        <v>249</v>
      </c>
      <c r="C261" s="1"/>
      <c r="D261" s="4"/>
      <c r="E261" s="4">
        <f t="shared" si="6"/>
        <v>-43450.433171064811</v>
      </c>
      <c r="F261" s="1" t="e">
        <f>VLOOKUP(C261,Participant!$A$1:$F$1713,2,FALSE)</f>
        <v>#N/A</v>
      </c>
      <c r="G261" s="1" t="e">
        <f>VLOOKUP(C261,Participant!$A$1:$F$1713,3,FALSE)</f>
        <v>#N/A</v>
      </c>
      <c r="H261" s="1" t="e">
        <f>VLOOKUP(C261,Participant!$A$1:$F$1713,4,FALSE)</f>
        <v>#N/A</v>
      </c>
      <c r="I261" s="1" t="e">
        <f>VLOOKUP(C261,Participant!$A$1:$F$1713,5,FALSE)</f>
        <v>#N/A</v>
      </c>
      <c r="J261" s="1" t="e">
        <f>VLOOKUP(C261,Participant!$A$1:$F$1713,6,FALSE)</f>
        <v>#N/A</v>
      </c>
    </row>
    <row r="262" spans="2:10" x14ac:dyDescent="0.25">
      <c r="B262" s="2">
        <v>250</v>
      </c>
      <c r="C262" s="1"/>
      <c r="D262" s="4"/>
      <c r="E262" s="4">
        <f t="shared" si="6"/>
        <v>-43450.433171064811</v>
      </c>
      <c r="F262" s="1" t="e">
        <f>VLOOKUP(C262,Participant!$A$1:$F$1713,2,FALSE)</f>
        <v>#N/A</v>
      </c>
      <c r="G262" s="1" t="e">
        <f>VLOOKUP(C262,Participant!$A$1:$F$1713,3,FALSE)</f>
        <v>#N/A</v>
      </c>
      <c r="H262" s="1" t="e">
        <f>VLOOKUP(C262,Participant!$A$1:$F$1713,4,FALSE)</f>
        <v>#N/A</v>
      </c>
      <c r="I262" s="1" t="e">
        <f>VLOOKUP(C262,Participant!$A$1:$F$1713,5,FALSE)</f>
        <v>#N/A</v>
      </c>
      <c r="J262" s="1" t="e">
        <f>VLOOKUP(C262,Participant!$A$1:$F$1713,6,FALSE)</f>
        <v>#N/A</v>
      </c>
    </row>
    <row r="263" spans="2:10" x14ac:dyDescent="0.25">
      <c r="B263" s="2">
        <v>251</v>
      </c>
      <c r="C263" s="1"/>
      <c r="D263" s="4"/>
      <c r="E263" s="4">
        <f t="shared" si="6"/>
        <v>-43450.433171064811</v>
      </c>
      <c r="F263" s="1" t="e">
        <f>VLOOKUP(C263,Participant!$A$1:$F$1713,2,FALSE)</f>
        <v>#N/A</v>
      </c>
      <c r="G263" s="1" t="e">
        <f>VLOOKUP(C263,Participant!$A$1:$F$1713,3,FALSE)</f>
        <v>#N/A</v>
      </c>
      <c r="H263" s="1" t="e">
        <f>VLOOKUP(C263,Participant!$A$1:$F$1713,4,FALSE)</f>
        <v>#N/A</v>
      </c>
      <c r="I263" s="1" t="e">
        <f>VLOOKUP(C263,Participant!$A$1:$F$1713,5,FALSE)</f>
        <v>#N/A</v>
      </c>
      <c r="J263" s="1" t="e">
        <f>VLOOKUP(C263,Participant!$A$1:$F$1713,6,FALSE)</f>
        <v>#N/A</v>
      </c>
    </row>
    <row r="264" spans="2:10" x14ac:dyDescent="0.25">
      <c r="B264" s="2">
        <v>252</v>
      </c>
      <c r="C264" s="1"/>
      <c r="D264" s="4"/>
      <c r="E264" s="4">
        <f t="shared" si="6"/>
        <v>-43450.433171064811</v>
      </c>
      <c r="F264" s="1" t="e">
        <f>VLOOKUP(C264,Participant!$A$1:$F$1713,2,FALSE)</f>
        <v>#N/A</v>
      </c>
      <c r="G264" s="1" t="e">
        <f>VLOOKUP(C264,Participant!$A$1:$F$1713,3,FALSE)</f>
        <v>#N/A</v>
      </c>
      <c r="H264" s="1" t="e">
        <f>VLOOKUP(C264,Participant!$A$1:$F$1713,4,FALSE)</f>
        <v>#N/A</v>
      </c>
      <c r="I264" s="1" t="e">
        <f>VLOOKUP(C264,Participant!$A$1:$F$1713,5,FALSE)</f>
        <v>#N/A</v>
      </c>
      <c r="J264" s="1" t="e">
        <f>VLOOKUP(C264,Participant!$A$1:$F$1713,6,FALSE)</f>
        <v>#N/A</v>
      </c>
    </row>
    <row r="265" spans="2:10" x14ac:dyDescent="0.25">
      <c r="B265" s="2">
        <v>253</v>
      </c>
      <c r="C265" s="1"/>
      <c r="D265" s="4"/>
      <c r="E265" s="4">
        <f t="shared" si="6"/>
        <v>-43450.433171064811</v>
      </c>
      <c r="F265" s="1" t="e">
        <f>VLOOKUP(C265,Participant!$A$1:$F$1713,2,FALSE)</f>
        <v>#N/A</v>
      </c>
      <c r="G265" s="1" t="e">
        <f>VLOOKUP(C265,Participant!$A$1:$F$1713,3,FALSE)</f>
        <v>#N/A</v>
      </c>
      <c r="H265" s="1" t="e">
        <f>VLOOKUP(C265,Participant!$A$1:$F$1713,4,FALSE)</f>
        <v>#N/A</v>
      </c>
      <c r="I265" s="1" t="e">
        <f>VLOOKUP(C265,Participant!$A$1:$F$1713,5,FALSE)</f>
        <v>#N/A</v>
      </c>
      <c r="J265" s="1" t="e">
        <f>VLOOKUP(C265,Participant!$A$1:$F$1713,6,FALSE)</f>
        <v>#N/A</v>
      </c>
    </row>
    <row r="266" spans="2:10" x14ac:dyDescent="0.25">
      <c r="B266" s="2">
        <v>254</v>
      </c>
      <c r="C266" s="1"/>
      <c r="D266" s="4"/>
      <c r="E266" s="4">
        <f t="shared" si="6"/>
        <v>-43450.433171064811</v>
      </c>
      <c r="F266" s="1" t="e">
        <f>VLOOKUP(C266,Participant!$A$1:$F$1713,2,FALSE)</f>
        <v>#N/A</v>
      </c>
      <c r="G266" s="1" t="e">
        <f>VLOOKUP(C266,Participant!$A$1:$F$1713,3,FALSE)</f>
        <v>#N/A</v>
      </c>
      <c r="H266" s="1" t="e">
        <f>VLOOKUP(C266,Participant!$A$1:$F$1713,4,FALSE)</f>
        <v>#N/A</v>
      </c>
      <c r="I266" s="1" t="e">
        <f>VLOOKUP(C266,Participant!$A$1:$F$1713,5,FALSE)</f>
        <v>#N/A</v>
      </c>
      <c r="J266" s="1" t="e">
        <f>VLOOKUP(C266,Participant!$A$1:$F$1713,6,FALSE)</f>
        <v>#N/A</v>
      </c>
    </row>
    <row r="267" spans="2:10" x14ac:dyDescent="0.25">
      <c r="B267" s="2">
        <v>255</v>
      </c>
      <c r="C267" s="1"/>
      <c r="D267" s="4"/>
      <c r="E267" s="4">
        <f t="shared" si="6"/>
        <v>-43450.433171064811</v>
      </c>
      <c r="F267" s="1" t="e">
        <f>VLOOKUP(C267,Participant!$A$1:$F$1713,2,FALSE)</f>
        <v>#N/A</v>
      </c>
      <c r="G267" s="1" t="e">
        <f>VLOOKUP(C267,Participant!$A$1:$F$1713,3,FALSE)</f>
        <v>#N/A</v>
      </c>
      <c r="H267" s="1" t="e">
        <f>VLOOKUP(C267,Participant!$A$1:$F$1713,4,FALSE)</f>
        <v>#N/A</v>
      </c>
      <c r="I267" s="1" t="e">
        <f>VLOOKUP(C267,Participant!$A$1:$F$1713,5,FALSE)</f>
        <v>#N/A</v>
      </c>
      <c r="J267" s="1" t="e">
        <f>VLOOKUP(C267,Participant!$A$1:$F$1713,6,FALSE)</f>
        <v>#N/A</v>
      </c>
    </row>
    <row r="268" spans="2:10" x14ac:dyDescent="0.25">
      <c r="B268" s="2">
        <v>256</v>
      </c>
      <c r="C268" s="1"/>
      <c r="D268" s="4"/>
      <c r="E268" s="4">
        <f t="shared" si="6"/>
        <v>-43450.433171064811</v>
      </c>
      <c r="F268" s="1" t="e">
        <f>VLOOKUP(C268,Participant!$A$1:$F$1713,2,FALSE)</f>
        <v>#N/A</v>
      </c>
      <c r="G268" s="1" t="e">
        <f>VLOOKUP(C268,Participant!$A$1:$F$1713,3,FALSE)</f>
        <v>#N/A</v>
      </c>
      <c r="H268" s="1" t="e">
        <f>VLOOKUP(C268,Participant!$A$1:$F$1713,4,FALSE)</f>
        <v>#N/A</v>
      </c>
      <c r="I268" s="1" t="e">
        <f>VLOOKUP(C268,Participant!$A$1:$F$1713,5,FALSE)</f>
        <v>#N/A</v>
      </c>
      <c r="J268" s="1" t="e">
        <f>VLOOKUP(C268,Participant!$A$1:$F$1713,6,FALSE)</f>
        <v>#N/A</v>
      </c>
    </row>
    <row r="269" spans="2:10" x14ac:dyDescent="0.25">
      <c r="B269" s="2">
        <v>257</v>
      </c>
      <c r="C269" s="1"/>
      <c r="D269" s="4"/>
      <c r="E269" s="4">
        <f t="shared" ref="E269:E278" si="7">D269-$F$1</f>
        <v>-43450.433171064811</v>
      </c>
      <c r="F269" s="1" t="e">
        <f>VLOOKUP(C269,Participant!$A$1:$F$1713,2,FALSE)</f>
        <v>#N/A</v>
      </c>
      <c r="G269" s="1" t="e">
        <f>VLOOKUP(C269,Participant!$A$1:$F$1713,3,FALSE)</f>
        <v>#N/A</v>
      </c>
      <c r="H269" s="1" t="e">
        <f>VLOOKUP(C269,Participant!$A$1:$F$1713,4,FALSE)</f>
        <v>#N/A</v>
      </c>
      <c r="I269" s="1" t="e">
        <f>VLOOKUP(C269,Participant!$A$1:$F$1713,5,FALSE)</f>
        <v>#N/A</v>
      </c>
      <c r="J269" s="1" t="e">
        <f>VLOOKUP(C269,Participant!$A$1:$F$1713,6,FALSE)</f>
        <v>#N/A</v>
      </c>
    </row>
    <row r="270" spans="2:10" x14ac:dyDescent="0.25">
      <c r="B270" s="2">
        <v>258</v>
      </c>
      <c r="C270" s="1"/>
      <c r="D270" s="4"/>
      <c r="E270" s="4">
        <f t="shared" si="7"/>
        <v>-43450.433171064811</v>
      </c>
      <c r="F270" s="1" t="e">
        <f>VLOOKUP(C270,Participant!$A$1:$F$1713,2,FALSE)</f>
        <v>#N/A</v>
      </c>
      <c r="G270" s="1" t="e">
        <f>VLOOKUP(C270,Participant!$A$1:$F$1713,3,FALSE)</f>
        <v>#N/A</v>
      </c>
      <c r="H270" s="1" t="e">
        <f>VLOOKUP(C270,Participant!$A$1:$F$1713,4,FALSE)</f>
        <v>#N/A</v>
      </c>
      <c r="I270" s="1" t="e">
        <f>VLOOKUP(C270,Participant!$A$1:$F$1713,5,FALSE)</f>
        <v>#N/A</v>
      </c>
      <c r="J270" s="1" t="e">
        <f>VLOOKUP(C270,Participant!$A$1:$F$1713,6,FALSE)</f>
        <v>#N/A</v>
      </c>
    </row>
    <row r="271" spans="2:10" x14ac:dyDescent="0.25">
      <c r="B271" s="2">
        <v>259</v>
      </c>
      <c r="C271" s="1"/>
      <c r="D271" s="4"/>
      <c r="E271" s="4">
        <f t="shared" si="7"/>
        <v>-43450.433171064811</v>
      </c>
      <c r="F271" s="1" t="e">
        <f>VLOOKUP(C271,Participant!$A$1:$F$1713,2,FALSE)</f>
        <v>#N/A</v>
      </c>
      <c r="G271" s="1" t="e">
        <f>VLOOKUP(C271,Participant!$A$1:$F$1713,3,FALSE)</f>
        <v>#N/A</v>
      </c>
      <c r="H271" s="1" t="e">
        <f>VLOOKUP(C271,Participant!$A$1:$F$1713,4,FALSE)</f>
        <v>#N/A</v>
      </c>
      <c r="I271" s="1" t="e">
        <f>VLOOKUP(C271,Participant!$A$1:$F$1713,5,FALSE)</f>
        <v>#N/A</v>
      </c>
      <c r="J271" s="1" t="e">
        <f>VLOOKUP(C271,Participant!$A$1:$F$1713,6,FALSE)</f>
        <v>#N/A</v>
      </c>
    </row>
    <row r="272" spans="2:10" x14ac:dyDescent="0.25">
      <c r="B272" s="2">
        <v>260</v>
      </c>
      <c r="C272" s="1"/>
      <c r="D272" s="4"/>
      <c r="E272" s="4">
        <f t="shared" si="7"/>
        <v>-43450.433171064811</v>
      </c>
      <c r="F272" s="1" t="e">
        <f>VLOOKUP(C272,Participant!$A$1:$F$1713,2,FALSE)</f>
        <v>#N/A</v>
      </c>
      <c r="G272" s="1" t="e">
        <f>VLOOKUP(C272,Participant!$A$1:$F$1713,3,FALSE)</f>
        <v>#N/A</v>
      </c>
      <c r="H272" s="1" t="e">
        <f>VLOOKUP(C272,Participant!$A$1:$F$1713,4,FALSE)</f>
        <v>#N/A</v>
      </c>
      <c r="I272" s="1" t="e">
        <f>VLOOKUP(C272,Participant!$A$1:$F$1713,5,FALSE)</f>
        <v>#N/A</v>
      </c>
      <c r="J272" s="1" t="e">
        <f>VLOOKUP(C272,Participant!$A$1:$F$1713,6,FALSE)</f>
        <v>#N/A</v>
      </c>
    </row>
    <row r="273" spans="2:10" x14ac:dyDescent="0.25">
      <c r="B273" s="2">
        <v>261</v>
      </c>
      <c r="C273" s="1"/>
      <c r="D273" s="4"/>
      <c r="E273" s="4">
        <f t="shared" si="7"/>
        <v>-43450.433171064811</v>
      </c>
      <c r="F273" s="1" t="e">
        <f>VLOOKUP(C273,Participant!$A$1:$F$1713,2,FALSE)</f>
        <v>#N/A</v>
      </c>
      <c r="G273" s="1" t="e">
        <f>VLOOKUP(C273,Participant!$A$1:$F$1713,3,FALSE)</f>
        <v>#N/A</v>
      </c>
      <c r="H273" s="1" t="e">
        <f>VLOOKUP(C273,Participant!$A$1:$F$1713,4,FALSE)</f>
        <v>#N/A</v>
      </c>
      <c r="I273" s="1" t="e">
        <f>VLOOKUP(C273,Participant!$A$1:$F$1713,5,FALSE)</f>
        <v>#N/A</v>
      </c>
      <c r="J273" s="1" t="e">
        <f>VLOOKUP(C273,Participant!$A$1:$F$1713,6,FALSE)</f>
        <v>#N/A</v>
      </c>
    </row>
    <row r="274" spans="2:10" x14ac:dyDescent="0.25">
      <c r="B274" s="2">
        <v>262</v>
      </c>
      <c r="C274" s="1"/>
      <c r="D274" s="4"/>
      <c r="E274" s="4">
        <f t="shared" si="7"/>
        <v>-43450.433171064811</v>
      </c>
      <c r="F274" s="1" t="e">
        <f>VLOOKUP(C274,Participant!$A$1:$F$1713,2,FALSE)</f>
        <v>#N/A</v>
      </c>
      <c r="G274" s="1" t="e">
        <f>VLOOKUP(C274,Participant!$A$1:$F$1713,3,FALSE)</f>
        <v>#N/A</v>
      </c>
      <c r="H274" s="1" t="e">
        <f>VLOOKUP(C274,Participant!$A$1:$F$1713,4,FALSE)</f>
        <v>#N/A</v>
      </c>
      <c r="I274" s="1" t="e">
        <f>VLOOKUP(C274,Participant!$A$1:$F$1713,5,FALSE)</f>
        <v>#N/A</v>
      </c>
      <c r="J274" s="1" t="e">
        <f>VLOOKUP(C274,Participant!$A$1:$F$1713,6,FALSE)</f>
        <v>#N/A</v>
      </c>
    </row>
    <row r="275" spans="2:10" x14ac:dyDescent="0.25">
      <c r="B275" s="2">
        <v>263</v>
      </c>
      <c r="C275" s="1"/>
      <c r="D275" s="4"/>
      <c r="E275" s="4">
        <f t="shared" si="7"/>
        <v>-43450.433171064811</v>
      </c>
      <c r="F275" s="1" t="e">
        <f>VLOOKUP(C275,Participant!$A$1:$F$1713,2,FALSE)</f>
        <v>#N/A</v>
      </c>
      <c r="G275" s="1" t="e">
        <f>VLOOKUP(C275,Participant!$A$1:$F$1713,3,FALSE)</f>
        <v>#N/A</v>
      </c>
      <c r="H275" s="1" t="e">
        <f>VLOOKUP(C275,Participant!$A$1:$F$1713,4,FALSE)</f>
        <v>#N/A</v>
      </c>
      <c r="I275" s="1" t="e">
        <f>VLOOKUP(C275,Participant!$A$1:$F$1713,5,FALSE)</f>
        <v>#N/A</v>
      </c>
      <c r="J275" s="1" t="e">
        <f>VLOOKUP(C275,Participant!$A$1:$F$1713,6,FALSE)</f>
        <v>#N/A</v>
      </c>
    </row>
    <row r="276" spans="2:10" x14ac:dyDescent="0.25">
      <c r="B276" s="2">
        <v>264</v>
      </c>
      <c r="C276" s="1"/>
      <c r="D276" s="4"/>
      <c r="E276" s="4">
        <f t="shared" si="7"/>
        <v>-43450.433171064811</v>
      </c>
      <c r="F276" s="1" t="e">
        <f>VLOOKUP(C276,Participant!$A$1:$F$1713,2,FALSE)</f>
        <v>#N/A</v>
      </c>
      <c r="G276" s="1" t="e">
        <f>VLOOKUP(C276,Participant!$A$1:$F$1713,3,FALSE)</f>
        <v>#N/A</v>
      </c>
      <c r="H276" s="1" t="e">
        <f>VLOOKUP(C276,Participant!$A$1:$F$1713,4,FALSE)</f>
        <v>#N/A</v>
      </c>
      <c r="I276" s="1" t="e">
        <f>VLOOKUP(C276,Participant!$A$1:$F$1713,5,FALSE)</f>
        <v>#N/A</v>
      </c>
      <c r="J276" s="1" t="e">
        <f>VLOOKUP(C276,Participant!$A$1:$F$1713,6,FALSE)</f>
        <v>#N/A</v>
      </c>
    </row>
    <row r="277" spans="2:10" x14ac:dyDescent="0.25">
      <c r="B277" s="2">
        <v>265</v>
      </c>
      <c r="C277" s="1"/>
      <c r="D277" s="4"/>
      <c r="E277" s="4">
        <f t="shared" si="7"/>
        <v>-43450.433171064811</v>
      </c>
      <c r="F277" s="1" t="e">
        <f>VLOOKUP(C277,Participant!$A$1:$F$1713,2,FALSE)</f>
        <v>#N/A</v>
      </c>
      <c r="G277" s="1" t="e">
        <f>VLOOKUP(C277,Participant!$A$1:$F$1713,3,FALSE)</f>
        <v>#N/A</v>
      </c>
      <c r="H277" s="1" t="e">
        <f>VLOOKUP(C277,Participant!$A$1:$F$1713,4,FALSE)</f>
        <v>#N/A</v>
      </c>
      <c r="I277" s="1" t="e">
        <f>VLOOKUP(C277,Participant!$A$1:$F$1713,5,FALSE)</f>
        <v>#N/A</v>
      </c>
      <c r="J277" s="1" t="e">
        <f>VLOOKUP(C277,Participant!$A$1:$F$1713,6,FALSE)</f>
        <v>#N/A</v>
      </c>
    </row>
    <row r="278" spans="2:10" x14ac:dyDescent="0.25">
      <c r="B278" s="2">
        <v>266</v>
      </c>
      <c r="C278" s="1"/>
      <c r="D278" s="4"/>
      <c r="E278" s="4">
        <f t="shared" si="7"/>
        <v>-43450.433171064811</v>
      </c>
      <c r="F278" s="1" t="e">
        <f>VLOOKUP(C278,Participant!$A$1:$F$1713,2,FALSE)</f>
        <v>#N/A</v>
      </c>
      <c r="G278" s="1" t="e">
        <f>VLOOKUP(C278,Participant!$A$1:$F$1713,3,FALSE)</f>
        <v>#N/A</v>
      </c>
      <c r="H278" s="1" t="e">
        <f>VLOOKUP(C278,Participant!$A$1:$F$1713,4,FALSE)</f>
        <v>#N/A</v>
      </c>
      <c r="I278" s="1" t="e">
        <f>VLOOKUP(C278,Participant!$A$1:$F$1713,5,FALSE)</f>
        <v>#N/A</v>
      </c>
      <c r="J278" s="1" t="e">
        <f>VLOOKUP(C278,Participant!$A$1:$F$1713,6,FALSE)</f>
        <v>#N/A</v>
      </c>
    </row>
  </sheetData>
  <phoneticPr fontId="0" type="noConversion"/>
  <pageMargins left="0.7" right="0.7" top="0.75" bottom="0.75" header="0.3" footer="0.3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Départ">
          <controlPr defaultSize="0" autoLine="0" r:id="rId5">
            <anchor moveWithCells="1">
              <from>
                <xdr:col>6</xdr:col>
                <xdr:colOff>466725</xdr:colOff>
                <xdr:row>0</xdr:row>
                <xdr:rowOff>0</xdr:rowOff>
              </from>
              <to>
                <xdr:col>8</xdr:col>
                <xdr:colOff>590550</xdr:colOff>
                <xdr:row>2</xdr:row>
                <xdr:rowOff>28575</xdr:rowOff>
              </to>
            </anchor>
          </controlPr>
        </control>
      </mc:Choice>
      <mc:Fallback>
        <control shapeId="3073" r:id="rId4" name="Dépar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I271"/>
  <sheetViews>
    <sheetView tabSelected="1" workbookViewId="0">
      <pane ySplit="5" topLeftCell="A6" activePane="bottomLeft" state="frozenSplit"/>
      <selection pane="bottomLeft" activeCell="B9" sqref="B9"/>
    </sheetView>
  </sheetViews>
  <sheetFormatPr defaultColWidth="11.42578125" defaultRowHeight="11.25" x14ac:dyDescent="0.2"/>
  <cols>
    <col min="1" max="1" width="8.5703125" style="24" bestFit="1" customWidth="1"/>
    <col min="2" max="2" width="9.85546875" style="24" bestFit="1" customWidth="1"/>
    <col min="3" max="3" width="13.28515625" style="24" bestFit="1" customWidth="1"/>
    <col min="4" max="4" width="12" style="24" bestFit="1" customWidth="1"/>
    <col min="5" max="5" width="28.140625" style="24" bestFit="1" customWidth="1"/>
    <col min="6" max="6" width="7.42578125" style="24" bestFit="1" customWidth="1"/>
    <col min="7" max="7" width="4.140625" style="24" bestFit="1" customWidth="1"/>
    <col min="8" max="8" width="33" style="24" bestFit="1" customWidth="1"/>
    <col min="9" max="9" width="6.42578125" style="24" bestFit="1" customWidth="1"/>
    <col min="10" max="16384" width="11.42578125" style="24"/>
  </cols>
  <sheetData>
    <row r="1" spans="1:9" ht="23.25" customHeight="1" x14ac:dyDescent="0.2">
      <c r="A1" s="21"/>
      <c r="B1" s="21"/>
      <c r="C1" s="22">
        <v>43450.432516435183</v>
      </c>
      <c r="D1" s="22" t="s">
        <v>7</v>
      </c>
      <c r="E1" s="14">
        <v>43450.433171064811</v>
      </c>
      <c r="F1" s="21"/>
      <c r="G1" s="21"/>
      <c r="H1" s="23"/>
      <c r="I1" s="21"/>
    </row>
    <row r="5" spans="1:9" x14ac:dyDescent="0.2">
      <c r="A5" s="15" t="s">
        <v>3</v>
      </c>
      <c r="B5" s="15" t="s">
        <v>0</v>
      </c>
      <c r="C5" s="15" t="s">
        <v>1</v>
      </c>
      <c r="D5" s="15" t="s">
        <v>6</v>
      </c>
      <c r="E5" s="15" t="s">
        <v>2</v>
      </c>
      <c r="F5" s="15" t="s">
        <v>4</v>
      </c>
      <c r="G5" s="15" t="s">
        <v>8</v>
      </c>
      <c r="H5" s="15" t="s">
        <v>5</v>
      </c>
      <c r="I5" s="15" t="s">
        <v>9</v>
      </c>
    </row>
    <row r="6" spans="1:9" x14ac:dyDescent="0.2">
      <c r="A6" s="16">
        <v>1</v>
      </c>
      <c r="B6" s="21">
        <v>26</v>
      </c>
      <c r="C6" s="17">
        <v>43450.46669872685</v>
      </c>
      <c r="D6" s="17">
        <f t="shared" ref="D6:D69" si="0">C6-$E$1</f>
        <v>3.3527662038977724E-2</v>
      </c>
      <c r="E6" s="25" t="str">
        <f>VLOOKUP(B6,Participant!$A$1:$F$1713,2,FALSE)</f>
        <v>TACC Team</v>
      </c>
      <c r="F6" s="25" t="str">
        <f>VLOOKUP(B6,Participant!$A$1:$F$1713,3,FALSE)</f>
        <v>Senior</v>
      </c>
      <c r="G6" s="25" t="str">
        <f>VLOOKUP(B6,Participant!$A$1:$F$1713,4,FALSE)</f>
        <v>M</v>
      </c>
      <c r="H6" s="25" t="str">
        <f>VLOOKUP(B6,Participant!$A$1:$F$1713,5,FALSE)</f>
        <v>BRESCHET Charles DENIS-SEMBLAT Guillaume</v>
      </c>
      <c r="I6" s="25" t="str">
        <f>VLOOKUP(B6,Participant!$A$1:$F$1713,6,FALSE)</f>
        <v>Senior</v>
      </c>
    </row>
    <row r="7" spans="1:9" x14ac:dyDescent="0.2">
      <c r="A7" s="16">
        <v>2</v>
      </c>
      <c r="B7" s="25">
        <v>51</v>
      </c>
      <c r="C7" s="17">
        <v>43450.467040393516</v>
      </c>
      <c r="D7" s="17">
        <f t="shared" si="0"/>
        <v>3.3869328704895452E-2</v>
      </c>
      <c r="E7" s="25" t="str">
        <f>VLOOKUP(B7,Participant!$A$1:$F$1713,2,FALSE)</f>
        <v xml:space="preserve">Brumath Triathlon </v>
      </c>
      <c r="F7" s="25" t="str">
        <f>VLOOKUP(B7,Participant!$A$1:$F$1713,3,FALSE)</f>
        <v>Senior</v>
      </c>
      <c r="G7" s="25" t="str">
        <f>VLOOKUP(B7,Participant!$A$1:$F$1713,4,FALSE)</f>
        <v>M</v>
      </c>
      <c r="H7" s="25" t="str">
        <f>VLOOKUP(B7,Participant!$A$1:$F$1713,5,FALSE)</f>
        <v>SCHULER Pascal BASILICO Gregory</v>
      </c>
      <c r="I7" s="25" t="str">
        <f>VLOOKUP(B7,Participant!$A$1:$F$1713,6,FALSE)</f>
        <v>Senior</v>
      </c>
    </row>
    <row r="8" spans="1:9" x14ac:dyDescent="0.2">
      <c r="A8" s="16">
        <v>3</v>
      </c>
      <c r="B8" s="25">
        <v>37</v>
      </c>
      <c r="C8" s="17">
        <v>43450.467879745367</v>
      </c>
      <c r="D8" s="17">
        <f t="shared" si="0"/>
        <v>3.4708680555922911E-2</v>
      </c>
      <c r="E8" s="25" t="str">
        <f>VLOOKUP(B8,Participant!$A$1:$F$1713,2,FALSE)</f>
        <v>VC Eckwersheim Triathlon</v>
      </c>
      <c r="F8" s="25" t="str">
        <f>VLOOKUP(B8,Participant!$A$1:$F$1713,3,FALSE)</f>
        <v>Senior</v>
      </c>
      <c r="G8" s="25" t="str">
        <f>VLOOKUP(B8,Participant!$A$1:$F$1713,4,FALSE)</f>
        <v>M</v>
      </c>
      <c r="H8" s="25" t="str">
        <f>VLOOKUP(B8,Participant!$A$1:$F$1713,5,FALSE)</f>
        <v>BRAUN Maximilien WOLFF François</v>
      </c>
      <c r="I8" s="25" t="str">
        <f>VLOOKUP(B8,Participant!$A$1:$F$1713,6,FALSE)</f>
        <v>Senior</v>
      </c>
    </row>
    <row r="9" spans="1:9" x14ac:dyDescent="0.2">
      <c r="A9" s="16">
        <v>4</v>
      </c>
      <c r="B9" s="25">
        <v>14</v>
      </c>
      <c r="C9" s="17">
        <v>43450.468808217593</v>
      </c>
      <c r="D9" s="17">
        <f t="shared" si="0"/>
        <v>3.563715278141899E-2</v>
      </c>
      <c r="E9" s="25" t="str">
        <f>VLOOKUP(B9,Participant!$A$1:$F$1713,2,FALSE)</f>
        <v>14 Février</v>
      </c>
      <c r="F9" s="25" t="str">
        <f>VLOOKUP(B9,Participant!$A$1:$F$1713,3,FALSE)</f>
        <v>Senior</v>
      </c>
      <c r="G9" s="25" t="str">
        <f>VLOOKUP(B9,Participant!$A$1:$F$1713,4,FALSE)</f>
        <v>M</v>
      </c>
      <c r="H9" s="25" t="str">
        <f>VLOOKUP(B9,Participant!$A$1:$F$1713,5,FALSE)</f>
        <v>NICOLAS RECEVEUR ETIENNE RISSER</v>
      </c>
      <c r="I9" s="25" t="str">
        <f>VLOOKUP(B9,Participant!$A$1:$F$1713,6,FALSE)</f>
        <v>Senior</v>
      </c>
    </row>
    <row r="10" spans="1:9" x14ac:dyDescent="0.2">
      <c r="A10" s="16">
        <v>5</v>
      </c>
      <c r="B10" s="25">
        <v>99</v>
      </c>
      <c r="C10" s="17">
        <v>43450.469431944446</v>
      </c>
      <c r="D10" s="17">
        <f t="shared" si="0"/>
        <v>3.6260879634937737E-2</v>
      </c>
      <c r="E10" s="25" t="str">
        <f>VLOOKUP(B10,Participant!$A$1:$F$1713,2,FALSE)</f>
        <v>Endurance Shop les jeun's</v>
      </c>
      <c r="F10" s="25" t="str">
        <f>VLOOKUP(B10,Participant!$A$1:$F$1713,3,FALSE)</f>
        <v>Senior</v>
      </c>
      <c r="G10" s="25" t="str">
        <f>VLOOKUP(B10,Participant!$A$1:$F$1713,4,FALSE)</f>
        <v>M</v>
      </c>
      <c r="H10" s="25" t="str">
        <f>VLOOKUP(B10,Participant!$A$1:$F$1713,5,FALSE)</f>
        <v>PERDOMINI Loic CESCA Damien</v>
      </c>
      <c r="I10" s="25" t="str">
        <f>VLOOKUP(B10,Participant!$A$1:$F$1713,6,FALSE)</f>
        <v>Senior</v>
      </c>
    </row>
    <row r="11" spans="1:9" x14ac:dyDescent="0.2">
      <c r="A11" s="16">
        <v>6</v>
      </c>
      <c r="B11" s="25">
        <v>66</v>
      </c>
      <c r="C11" s="17">
        <v>43450.469578009259</v>
      </c>
      <c r="D11" s="17">
        <f t="shared" si="0"/>
        <v>3.6406944447662681E-2</v>
      </c>
      <c r="E11" s="25" t="str">
        <f>VLOOKUP(B11,Participant!$A$1:$F$1713,2,FALSE)</f>
        <v>TEAM PEDALE D'ALSACE</v>
      </c>
      <c r="F11" s="25" t="str">
        <f>VLOOKUP(B11,Participant!$A$1:$F$1713,3,FALSE)</f>
        <v>Senior</v>
      </c>
      <c r="G11" s="25" t="str">
        <f>VLOOKUP(B11,Participant!$A$1:$F$1713,4,FALSE)</f>
        <v>M</v>
      </c>
      <c r="H11" s="25" t="str">
        <f>VLOOKUP(B11,Participant!$A$1:$F$1713,5,FALSE)</f>
        <v>METZINGER Yannis SCHALLER Laurent</v>
      </c>
      <c r="I11" s="25" t="str">
        <f>VLOOKUP(B11,Participant!$A$1:$F$1713,6,FALSE)</f>
        <v>Senior</v>
      </c>
    </row>
    <row r="12" spans="1:9" x14ac:dyDescent="0.2">
      <c r="A12" s="16">
        <v>7</v>
      </c>
      <c r="B12" s="25">
        <v>61</v>
      </c>
      <c r="C12" s="17">
        <v>43450.469968981481</v>
      </c>
      <c r="D12" s="17">
        <f t="shared" si="0"/>
        <v>3.6797916669456754E-2</v>
      </c>
      <c r="E12" s="25" t="str">
        <f>VLOOKUP(B12,Participant!$A$1:$F$1713,2,FALSE)</f>
        <v>LES OLD VIKINGS</v>
      </c>
      <c r="F12" s="25" t="str">
        <f>VLOOKUP(B12,Participant!$A$1:$F$1713,3,FALSE)</f>
        <v>Senior</v>
      </c>
      <c r="G12" s="25" t="str">
        <f>VLOOKUP(B12,Participant!$A$1:$F$1713,4,FALSE)</f>
        <v>M</v>
      </c>
      <c r="H12" s="25" t="str">
        <f>VLOOKUP(B12,Participant!$A$1:$F$1713,5,FALSE)</f>
        <v>WEIN Yannick BERTRAND Fabrice</v>
      </c>
      <c r="I12" s="25" t="str">
        <f>VLOOKUP(B12,Participant!$A$1:$F$1713,6,FALSE)</f>
        <v>Senior</v>
      </c>
    </row>
    <row r="13" spans="1:9" x14ac:dyDescent="0.2">
      <c r="A13" s="16">
        <v>8</v>
      </c>
      <c r="B13" s="25">
        <v>25</v>
      </c>
      <c r="C13" s="17">
        <v>43450.470236226851</v>
      </c>
      <c r="D13" s="17">
        <f t="shared" si="0"/>
        <v>3.7065162039652932E-2</v>
      </c>
      <c r="E13" s="25" t="str">
        <f>VLOOKUP(B13,Participant!$A$1:$F$1713,2,FALSE)</f>
        <v>Les Blessés</v>
      </c>
      <c r="F13" s="25" t="str">
        <f>VLOOKUP(B13,Participant!$A$1:$F$1713,3,FALSE)</f>
        <v>Senior</v>
      </c>
      <c r="G13" s="25" t="str">
        <f>VLOOKUP(B13,Participant!$A$1:$F$1713,4,FALSE)</f>
        <v>M</v>
      </c>
      <c r="H13" s="25" t="str">
        <f>VLOOKUP(B13,Participant!$A$1:$F$1713,5,FALSE)</f>
        <v>FLORENCIO Maxime GAIFFE Alan</v>
      </c>
      <c r="I13" s="25" t="str">
        <f>VLOOKUP(B13,Participant!$A$1:$F$1713,6,FALSE)</f>
        <v>Senior</v>
      </c>
    </row>
    <row r="14" spans="1:9" x14ac:dyDescent="0.2">
      <c r="A14" s="16">
        <v>9</v>
      </c>
      <c r="B14" s="25">
        <v>86</v>
      </c>
      <c r="C14" s="17">
        <v>43450.470286574076</v>
      </c>
      <c r="D14" s="17">
        <f t="shared" si="0"/>
        <v>3.7115509265277069E-2</v>
      </c>
      <c r="E14" s="25" t="str">
        <f>VLOOKUP(B14,Participant!$A$1:$F$1713,2,FALSE)</f>
        <v xml:space="preserve">Les rebelles </v>
      </c>
      <c r="F14" s="25" t="str">
        <f>VLOOKUP(B14,Participant!$A$1:$F$1713,3,FALSE)</f>
        <v>Vétéran</v>
      </c>
      <c r="G14" s="25" t="str">
        <f>VLOOKUP(B14,Participant!$A$1:$F$1713,4,FALSE)</f>
        <v>M</v>
      </c>
      <c r="H14" s="25" t="str">
        <f>VLOOKUP(B14,Participant!$A$1:$F$1713,5,FALSE)</f>
        <v>GENTIL Jean pierre FUGER Thierry</v>
      </c>
      <c r="I14" s="25" t="str">
        <f>VLOOKUP(B14,Participant!$A$1:$F$1713,6,FALSE)</f>
        <v>Vétéran</v>
      </c>
    </row>
    <row r="15" spans="1:9" x14ac:dyDescent="0.2">
      <c r="A15" s="16">
        <v>10</v>
      </c>
      <c r="B15" s="25">
        <v>5</v>
      </c>
      <c r="C15" s="17">
        <v>43450.470842824077</v>
      </c>
      <c r="D15" s="17">
        <f t="shared" si="0"/>
        <v>3.7671759266231675E-2</v>
      </c>
      <c r="E15" s="25" t="str">
        <f>VLOOKUP(B15,Participant!$A$1:$F$1713,2,FALSE)</f>
        <v>TrimoBoys</v>
      </c>
      <c r="F15" s="25" t="str">
        <f>VLOOKUP(B15,Participant!$A$1:$F$1713,3,FALSE)</f>
        <v>Cadets</v>
      </c>
      <c r="G15" s="25" t="str">
        <f>VLOOKUP(B15,Participant!$A$1:$F$1713,4,FALSE)</f>
        <v>M</v>
      </c>
      <c r="H15" s="25" t="str">
        <f>VLOOKUP(B15,Participant!$A$1:$F$1713,5,FALSE)</f>
        <v>FORêT Hugo OHRESSER Benjamin</v>
      </c>
      <c r="I15" s="25" t="str">
        <f>VLOOKUP(B15,Participant!$A$1:$F$1713,6,FALSE)</f>
        <v>Cadets</v>
      </c>
    </row>
    <row r="16" spans="1:9" x14ac:dyDescent="0.2">
      <c r="A16" s="16">
        <v>11</v>
      </c>
      <c r="B16" s="25">
        <v>13</v>
      </c>
      <c r="C16" s="17">
        <v>43450.471213657409</v>
      </c>
      <c r="D16" s="17">
        <f t="shared" si="0"/>
        <v>3.8042592597776093E-2</v>
      </c>
      <c r="E16" s="25" t="str">
        <f>VLOOKUP(B16,Participant!$A$1:$F$1713,2,FALSE)</f>
        <v>LES LRD</v>
      </c>
      <c r="F16" s="25" t="str">
        <f>VLOOKUP(B16,Participant!$A$1:$F$1713,3,FALSE)</f>
        <v>Senior</v>
      </c>
      <c r="G16" s="25" t="str">
        <f>VLOOKUP(B16,Participant!$A$1:$F$1713,4,FALSE)</f>
        <v>X</v>
      </c>
      <c r="H16" s="25" t="str">
        <f>VLOOKUP(B16,Participant!$A$1:$F$1713,5,FALSE)</f>
        <v>MULLER Nicolas WERNER Marie catherine</v>
      </c>
      <c r="I16" s="25" t="str">
        <f>VLOOKUP(B16,Participant!$A$1:$F$1713,6,FALSE)</f>
        <v>Senior</v>
      </c>
    </row>
    <row r="17" spans="1:9" x14ac:dyDescent="0.2">
      <c r="A17" s="16">
        <v>12</v>
      </c>
      <c r="B17" s="25">
        <v>78</v>
      </c>
      <c r="C17" s="17">
        <v>43450.471253240743</v>
      </c>
      <c r="D17" s="17">
        <f t="shared" si="0"/>
        <v>3.8082175931776874E-2</v>
      </c>
      <c r="E17" s="25" t="str">
        <f>VLOOKUP(B17,Participant!$A$1:$F$1713,2,FALSE)</f>
        <v>Endurance Shop</v>
      </c>
      <c r="F17" s="25" t="str">
        <f>VLOOKUP(B17,Participant!$A$1:$F$1713,3,FALSE)</f>
        <v>Vétéran</v>
      </c>
      <c r="G17" s="25" t="str">
        <f>VLOOKUP(B17,Participant!$A$1:$F$1713,4,FALSE)</f>
        <v>M</v>
      </c>
      <c r="H17" s="25" t="str">
        <f>VLOOKUP(B17,Participant!$A$1:$F$1713,5,FALSE)</f>
        <v>HIRTZ Franck PALANGA Olivier</v>
      </c>
      <c r="I17" s="25" t="str">
        <f>VLOOKUP(B17,Participant!$A$1:$F$1713,6,FALSE)</f>
        <v>Vétéran</v>
      </c>
    </row>
    <row r="18" spans="1:9" x14ac:dyDescent="0.2">
      <c r="A18" s="16">
        <v>13</v>
      </c>
      <c r="B18" s="25">
        <v>6</v>
      </c>
      <c r="C18" s="17">
        <v>43450.471845486114</v>
      </c>
      <c r="D18" s="17">
        <f t="shared" si="0"/>
        <v>3.8674421302857809E-2</v>
      </c>
      <c r="E18" s="25" t="str">
        <f>VLOOKUP(B18,Participant!$A$1:$F$1713,2,FALSE)</f>
        <v>TrimoPicon</v>
      </c>
      <c r="F18" s="25" t="str">
        <f>VLOOKUP(B18,Participant!$A$1:$F$1713,3,FALSE)</f>
        <v>Junior</v>
      </c>
      <c r="G18" s="25" t="str">
        <f>VLOOKUP(B18,Participant!$A$1:$F$1713,4,FALSE)</f>
        <v>M</v>
      </c>
      <c r="H18" s="25" t="str">
        <f>VLOOKUP(B18,Participant!$A$1:$F$1713,5,FALSE)</f>
        <v>BERNARD Erwan DIETRICH Amaury</v>
      </c>
      <c r="I18" s="25" t="str">
        <f>VLOOKUP(B18,Participant!$A$1:$F$1713,6,FALSE)</f>
        <v>Junior</v>
      </c>
    </row>
    <row r="19" spans="1:9" x14ac:dyDescent="0.2">
      <c r="A19" s="16">
        <v>14</v>
      </c>
      <c r="B19" s="25">
        <v>34</v>
      </c>
      <c r="C19" s="17">
        <v>43450.472019560184</v>
      </c>
      <c r="D19" s="17">
        <f t="shared" si="0"/>
        <v>3.8848495372803882E-2</v>
      </c>
      <c r="E19" s="25" t="str">
        <f>VLOOKUP(B19,Participant!$A$1:$F$1713,2,FALSE)</f>
        <v>bluegrass eagle</v>
      </c>
      <c r="F19" s="25" t="str">
        <f>VLOOKUP(B19,Participant!$A$1:$F$1713,3,FALSE)</f>
        <v>Vétéran</v>
      </c>
      <c r="G19" s="25" t="str">
        <f>VLOOKUP(B19,Participant!$A$1:$F$1713,4,FALSE)</f>
        <v>M</v>
      </c>
      <c r="H19" s="25" t="str">
        <f>VLOOKUP(B19,Participant!$A$1:$F$1713,5,FALSE)</f>
        <v>YVORRA Laurent REMY Yann</v>
      </c>
      <c r="I19" s="25" t="str">
        <f>VLOOKUP(B19,Participant!$A$1:$F$1713,6,FALSE)</f>
        <v>Vétéran</v>
      </c>
    </row>
    <row r="20" spans="1:9" x14ac:dyDescent="0.2">
      <c r="A20" s="16">
        <v>15</v>
      </c>
      <c r="B20" s="25">
        <v>70</v>
      </c>
      <c r="C20" s="17">
        <v>43450.472063425928</v>
      </c>
      <c r="D20" s="17">
        <f t="shared" si="0"/>
        <v>3.8892361117177643E-2</v>
      </c>
      <c r="E20" s="25" t="str">
        <f>VLOOKUP(B20,Participant!$A$1:$F$1713,2,FALSE)</f>
        <v>les Hexenalmer</v>
      </c>
      <c r="F20" s="25" t="str">
        <f>VLOOKUP(B20,Participant!$A$1:$F$1713,3,FALSE)</f>
        <v>Senior</v>
      </c>
      <c r="G20" s="25" t="str">
        <f>VLOOKUP(B20,Participant!$A$1:$F$1713,4,FALSE)</f>
        <v>M</v>
      </c>
      <c r="H20" s="25" t="str">
        <f>VLOOKUP(B20,Participant!$A$1:$F$1713,5,FALSE)</f>
        <v>KNITTEL Jérémy SCHAEFER Grégory</v>
      </c>
      <c r="I20" s="25" t="str">
        <f>VLOOKUP(B20,Participant!$A$1:$F$1713,6,FALSE)</f>
        <v>Senior</v>
      </c>
    </row>
    <row r="21" spans="1:9" x14ac:dyDescent="0.2">
      <c r="A21" s="16">
        <v>16</v>
      </c>
      <c r="B21" s="25">
        <v>17</v>
      </c>
      <c r="C21" s="17">
        <v>43450.47220462963</v>
      </c>
      <c r="D21" s="17">
        <f t="shared" si="0"/>
        <v>3.9033564818964805E-2</v>
      </c>
      <c r="E21" s="25" t="str">
        <f>VLOOKUP(B21,Participant!$A$1:$F$1713,2,FALSE)</f>
        <v>TEAM TAC JOG'R</v>
      </c>
      <c r="F21" s="25" t="str">
        <f>VLOOKUP(B21,Participant!$A$1:$F$1713,3,FALSE)</f>
        <v>Vétéran</v>
      </c>
      <c r="G21" s="25" t="str">
        <f>VLOOKUP(B21,Participant!$A$1:$F$1713,4,FALSE)</f>
        <v>X</v>
      </c>
      <c r="H21" s="25" t="str">
        <f>VLOOKUP(B21,Participant!$A$1:$F$1713,5,FALSE)</f>
        <v>BRAESCH Heidi MINOUX Cédric</v>
      </c>
      <c r="I21" s="25" t="str">
        <f>VLOOKUP(B21,Participant!$A$1:$F$1713,6,FALSE)</f>
        <v>Vétéran</v>
      </c>
    </row>
    <row r="22" spans="1:9" x14ac:dyDescent="0.2">
      <c r="A22" s="16">
        <v>17</v>
      </c>
      <c r="B22" s="25">
        <v>97</v>
      </c>
      <c r="C22" s="17">
        <v>43450.472248148151</v>
      </c>
      <c r="D22" s="17">
        <f t="shared" si="0"/>
        <v>3.9077083340089303E-2</v>
      </c>
      <c r="E22" s="25" t="str">
        <f>VLOOKUP(B22,Participant!$A$1:$F$1713,2,FALSE)</f>
        <v>Les seuillards</v>
      </c>
      <c r="F22" s="25" t="str">
        <f>VLOOKUP(B22,Participant!$A$1:$F$1713,3,FALSE)</f>
        <v>Senior</v>
      </c>
      <c r="G22" s="25" t="str">
        <f>VLOOKUP(B22,Participant!$A$1:$F$1713,4,FALSE)</f>
        <v>M</v>
      </c>
      <c r="H22" s="25" t="str">
        <f>VLOOKUP(B22,Participant!$A$1:$F$1713,5,FALSE)</f>
        <v>LANG Martin SUSS Lucas</v>
      </c>
      <c r="I22" s="25" t="str">
        <f>VLOOKUP(B22,Participant!$A$1:$F$1713,6,FALSE)</f>
        <v>Senior</v>
      </c>
    </row>
    <row r="23" spans="1:9" x14ac:dyDescent="0.2">
      <c r="A23" s="16">
        <v>18</v>
      </c>
      <c r="B23" s="25">
        <v>49</v>
      </c>
      <c r="C23" s="17">
        <v>43450.472274074076</v>
      </c>
      <c r="D23" s="17">
        <f t="shared" si="0"/>
        <v>3.9103009265090805E-2</v>
      </c>
      <c r="E23" s="25" t="str">
        <f>VLOOKUP(B23,Participant!$A$1:$F$1713,2,FALSE)</f>
        <v>SebAxel</v>
      </c>
      <c r="F23" s="25" t="str">
        <f>VLOOKUP(B23,Participant!$A$1:$F$1713,3,FALSE)</f>
        <v>Senior</v>
      </c>
      <c r="G23" s="25" t="str">
        <f>VLOOKUP(B23,Participant!$A$1:$F$1713,4,FALSE)</f>
        <v>M</v>
      </c>
      <c r="H23" s="25" t="str">
        <f>VLOOKUP(B23,Participant!$A$1:$F$1713,5,FALSE)</f>
        <v>MICHAUD Sébastien ANNEQUIN Axel</v>
      </c>
      <c r="I23" s="25" t="str">
        <f>VLOOKUP(B23,Participant!$A$1:$F$1713,6,FALSE)</f>
        <v>Senior</v>
      </c>
    </row>
    <row r="24" spans="1:9" x14ac:dyDescent="0.2">
      <c r="A24" s="16">
        <v>19</v>
      </c>
      <c r="B24" s="25">
        <v>4</v>
      </c>
      <c r="C24" s="17">
        <v>43450.47241840278</v>
      </c>
      <c r="D24" s="17">
        <f t="shared" si="0"/>
        <v>3.9247337968845386E-2</v>
      </c>
      <c r="E24" s="25" t="str">
        <f>VLOOKUP(B24,Participant!$A$1:$F$1713,2,FALSE)</f>
        <v>ENTENTE PSG-OL</v>
      </c>
      <c r="F24" s="25" t="str">
        <f>VLOOKUP(B24,Participant!$A$1:$F$1713,3,FALSE)</f>
        <v>Senior</v>
      </c>
      <c r="G24" s="25" t="str">
        <f>VLOOKUP(B24,Participant!$A$1:$F$1713,4,FALSE)</f>
        <v>M</v>
      </c>
      <c r="H24" s="25" t="str">
        <f>VLOOKUP(B24,Participant!$A$1:$F$1713,5,FALSE)</f>
        <v>PINCON Robert DENNI David</v>
      </c>
      <c r="I24" s="25" t="str">
        <f>VLOOKUP(B24,Participant!$A$1:$F$1713,6,FALSE)</f>
        <v>Senior</v>
      </c>
    </row>
    <row r="25" spans="1:9" x14ac:dyDescent="0.2">
      <c r="A25" s="16">
        <v>20</v>
      </c>
      <c r="B25" s="25">
        <v>42</v>
      </c>
      <c r="C25" s="17">
        <v>43450.472462268517</v>
      </c>
      <c r="D25" s="17">
        <f t="shared" si="0"/>
        <v>3.929120370594319E-2</v>
      </c>
      <c r="E25" s="25" t="str">
        <f>VLOOKUP(B25,Participant!$A$1:$F$1713,2,FALSE)</f>
        <v>Watchmen</v>
      </c>
      <c r="F25" s="25" t="str">
        <f>VLOOKUP(B25,Participant!$A$1:$F$1713,3,FALSE)</f>
        <v>Senior</v>
      </c>
      <c r="G25" s="25" t="str">
        <f>VLOOKUP(B25,Participant!$A$1:$F$1713,4,FALSE)</f>
        <v>M</v>
      </c>
      <c r="H25" s="25" t="str">
        <f>VLOOKUP(B25,Participant!$A$1:$F$1713,5,FALSE)</f>
        <v>NEBAS Emmanuel FELLER Boris</v>
      </c>
      <c r="I25" s="25" t="str">
        <f>VLOOKUP(B25,Participant!$A$1:$F$1713,6,FALSE)</f>
        <v>Senior</v>
      </c>
    </row>
    <row r="26" spans="1:9" x14ac:dyDescent="0.2">
      <c r="A26" s="16">
        <v>21</v>
      </c>
      <c r="B26" s="25">
        <v>12</v>
      </c>
      <c r="C26" s="17">
        <v>43450.472832754633</v>
      </c>
      <c r="D26" s="17">
        <f t="shared" si="0"/>
        <v>3.9661689821514301E-2</v>
      </c>
      <c r="E26" s="25" t="str">
        <f>VLOOKUP(B26,Participant!$A$1:$F$1713,2,FALSE)</f>
        <v>Brumath Triathlon Mixte</v>
      </c>
      <c r="F26" s="25" t="str">
        <f>VLOOKUP(B26,Participant!$A$1:$F$1713,3,FALSE)</f>
        <v>Vétéran</v>
      </c>
      <c r="G26" s="25" t="str">
        <f>VLOOKUP(B26,Participant!$A$1:$F$1713,4,FALSE)</f>
        <v>X</v>
      </c>
      <c r="H26" s="25" t="str">
        <f>VLOOKUP(B26,Participant!$A$1:$F$1713,5,FALSE)</f>
        <v>DIEDERLE Alexis SCHULER Nadine</v>
      </c>
      <c r="I26" s="25" t="str">
        <f>VLOOKUP(B26,Participant!$A$1:$F$1713,6,FALSE)</f>
        <v>Vétéran</v>
      </c>
    </row>
    <row r="27" spans="1:9" x14ac:dyDescent="0.2">
      <c r="A27" s="16">
        <v>22</v>
      </c>
      <c r="B27" s="25">
        <v>50</v>
      </c>
      <c r="C27" s="17">
        <v>43450.473287152781</v>
      </c>
      <c r="D27" s="17">
        <f t="shared" si="0"/>
        <v>4.011608797009103E-2</v>
      </c>
      <c r="E27" s="25" t="str">
        <f>VLOOKUP(B27,Participant!$A$1:$F$1713,2,FALSE)</f>
        <v xml:space="preserve">Anathole et Jean-Marc </v>
      </c>
      <c r="F27" s="25" t="str">
        <f>VLOOKUP(B27,Participant!$A$1:$F$1713,3,FALSE)</f>
        <v>Senior</v>
      </c>
      <c r="G27" s="25" t="str">
        <f>VLOOKUP(B27,Participant!$A$1:$F$1713,4,FALSE)</f>
        <v>M</v>
      </c>
      <c r="H27" s="25" t="str">
        <f>VLOOKUP(B27,Participant!$A$1:$F$1713,5,FALSE)</f>
        <v>JEAN MARC Gully BEGIN Anathole</v>
      </c>
      <c r="I27" s="25" t="str">
        <f>VLOOKUP(B27,Participant!$A$1:$F$1713,6,FALSE)</f>
        <v>Senior</v>
      </c>
    </row>
    <row r="28" spans="1:9" x14ac:dyDescent="0.2">
      <c r="A28" s="16">
        <v>23</v>
      </c>
      <c r="B28" s="25">
        <v>22</v>
      </c>
      <c r="C28" s="17">
        <v>43450.473620833334</v>
      </c>
      <c r="D28" s="17">
        <f t="shared" si="0"/>
        <v>4.0449768523103558E-2</v>
      </c>
      <c r="E28" s="25" t="str">
        <f>VLOOKUP(B28,Participant!$A$1:$F$1713,2,FALSE)</f>
        <v>La Fable du lièvre et du hérisson</v>
      </c>
      <c r="F28" s="25" t="str">
        <f>VLOOKUP(B28,Participant!$A$1:$F$1713,3,FALSE)</f>
        <v>Cadets</v>
      </c>
      <c r="G28" s="25" t="str">
        <f>VLOOKUP(B28,Participant!$A$1:$F$1713,4,FALSE)</f>
        <v>M</v>
      </c>
      <c r="H28" s="25" t="str">
        <f>VLOOKUP(B28,Participant!$A$1:$F$1713,5,FALSE)</f>
        <v>LUETTEL Florent LUETTEL Julian</v>
      </c>
      <c r="I28" s="25" t="str">
        <f>VLOOKUP(B28,Participant!$A$1:$F$1713,6,FALSE)</f>
        <v>Cadets</v>
      </c>
    </row>
    <row r="29" spans="1:9" x14ac:dyDescent="0.2">
      <c r="A29" s="16">
        <v>24</v>
      </c>
      <c r="B29" s="25">
        <v>48</v>
      </c>
      <c r="C29" s="17">
        <v>43450.473801967593</v>
      </c>
      <c r="D29" s="17">
        <f t="shared" si="0"/>
        <v>4.0630902782140765E-2</v>
      </c>
      <c r="E29" s="25" t="str">
        <f>VLOOKUP(B29,Participant!$A$1:$F$1713,2,FALSE)</f>
        <v>Cpartimonkiki</v>
      </c>
      <c r="F29" s="25" t="str">
        <f>VLOOKUP(B29,Participant!$A$1:$F$1713,3,FALSE)</f>
        <v>Senior</v>
      </c>
      <c r="G29" s="25" t="str">
        <f>VLOOKUP(B29,Participant!$A$1:$F$1713,4,FALSE)</f>
        <v>X</v>
      </c>
      <c r="H29" s="25" t="str">
        <f>VLOOKUP(B29,Participant!$A$1:$F$1713,5,FALSE)</f>
        <v>MANN Jérémy MANN Marie-sandrine</v>
      </c>
      <c r="I29" s="25" t="str">
        <f>VLOOKUP(B29,Participant!$A$1:$F$1713,6,FALSE)</f>
        <v>Senior</v>
      </c>
    </row>
    <row r="30" spans="1:9" x14ac:dyDescent="0.2">
      <c r="A30" s="16">
        <v>25</v>
      </c>
      <c r="B30" s="25">
        <v>32</v>
      </c>
      <c r="C30" s="17">
        <v>43450.474055092593</v>
      </c>
      <c r="D30" s="17">
        <f t="shared" si="0"/>
        <v>4.0884027781430632E-2</v>
      </c>
      <c r="E30" s="25" t="str">
        <f>VLOOKUP(B30,Participant!$A$1:$F$1713,2,FALSE)</f>
        <v>Karl Max</v>
      </c>
      <c r="F30" s="25" t="str">
        <f>VLOOKUP(B30,Participant!$A$1:$F$1713,3,FALSE)</f>
        <v>Senior</v>
      </c>
      <c r="G30" s="25" t="str">
        <f>VLOOKUP(B30,Participant!$A$1:$F$1713,4,FALSE)</f>
        <v>M</v>
      </c>
      <c r="H30" s="25" t="str">
        <f>VLOOKUP(B30,Participant!$A$1:$F$1713,5,FALSE)</f>
        <v>VIVOT Kevin ZIMMERMANN Maxime</v>
      </c>
      <c r="I30" s="25" t="str">
        <f>VLOOKUP(B30,Participant!$A$1:$F$1713,6,FALSE)</f>
        <v>Senior</v>
      </c>
    </row>
    <row r="31" spans="1:9" x14ac:dyDescent="0.2">
      <c r="A31" s="16">
        <v>26</v>
      </c>
      <c r="B31" s="25">
        <v>47</v>
      </c>
      <c r="C31" s="17">
        <v>43450.474107870374</v>
      </c>
      <c r="D31" s="17">
        <f t="shared" si="0"/>
        <v>4.0936805562523659E-2</v>
      </c>
      <c r="E31" s="25" t="str">
        <f>VLOOKUP(B31,Participant!$A$1:$F$1713,2,FALSE)</f>
        <v>les viocs</v>
      </c>
      <c r="F31" s="25" t="str">
        <f>VLOOKUP(B31,Participant!$A$1:$F$1713,3,FALSE)</f>
        <v>Vétéran</v>
      </c>
      <c r="G31" s="25" t="str">
        <f>VLOOKUP(B31,Participant!$A$1:$F$1713,4,FALSE)</f>
        <v>M</v>
      </c>
      <c r="H31" s="25" t="str">
        <f>VLOOKUP(B31,Participant!$A$1:$F$1713,5,FALSE)</f>
        <v>VOYOT Cédric MANGEL Fabrice</v>
      </c>
      <c r="I31" s="25" t="str">
        <f>VLOOKUP(B31,Participant!$A$1:$F$1713,6,FALSE)</f>
        <v>Vétéran</v>
      </c>
    </row>
    <row r="32" spans="1:9" x14ac:dyDescent="0.2">
      <c r="A32" s="16">
        <v>27</v>
      </c>
      <c r="B32" s="25">
        <v>55</v>
      </c>
      <c r="C32" s="17">
        <v>43450.474149305555</v>
      </c>
      <c r="D32" s="17">
        <f t="shared" si="0"/>
        <v>4.0978240744152572E-2</v>
      </c>
      <c r="E32" s="25" t="str">
        <f>VLOOKUP(B32,Participant!$A$1:$F$1713,2,FALSE)</f>
        <v xml:space="preserve">Christophe et Cyril </v>
      </c>
      <c r="F32" s="25" t="str">
        <f>VLOOKUP(B32,Participant!$A$1:$F$1713,3,FALSE)</f>
        <v>Vétéran</v>
      </c>
      <c r="G32" s="25" t="str">
        <f>VLOOKUP(B32,Participant!$A$1:$F$1713,4,FALSE)</f>
        <v>M</v>
      </c>
      <c r="H32" s="25" t="str">
        <f>VLOOKUP(B32,Participant!$A$1:$F$1713,5,FALSE)</f>
        <v>DIETRICH Christophe DIETRICH Cyril</v>
      </c>
      <c r="I32" s="25" t="str">
        <f>VLOOKUP(B32,Participant!$A$1:$F$1713,6,FALSE)</f>
        <v>Vétéran</v>
      </c>
    </row>
    <row r="33" spans="1:9" x14ac:dyDescent="0.2">
      <c r="A33" s="16">
        <v>28</v>
      </c>
      <c r="B33" s="25">
        <v>15</v>
      </c>
      <c r="C33" s="17">
        <v>43450.474480671299</v>
      </c>
      <c r="D33" s="17">
        <f t="shared" si="0"/>
        <v>4.1309606487629935E-2</v>
      </c>
      <c r="E33" s="25">
        <f>VLOOKUP(B33,Participant!$A$1:$F$1713,2,FALSE)</f>
        <v>2406</v>
      </c>
      <c r="F33" s="25" t="str">
        <f>VLOOKUP(B33,Participant!$A$1:$F$1713,3,FALSE)</f>
        <v>Senior</v>
      </c>
      <c r="G33" s="25" t="str">
        <f>VLOOKUP(B33,Participant!$A$1:$F$1713,4,FALSE)</f>
        <v>M</v>
      </c>
      <c r="H33" s="25" t="str">
        <f>VLOOKUP(B33,Participant!$A$1:$F$1713,5,FALSE)</f>
        <v>BONFILS Richard DIDIER Brice</v>
      </c>
      <c r="I33" s="25" t="str">
        <f>VLOOKUP(B33,Participant!$A$1:$F$1713,6,FALSE)</f>
        <v>Senior</v>
      </c>
    </row>
    <row r="34" spans="1:9" x14ac:dyDescent="0.2">
      <c r="A34" s="16">
        <v>29</v>
      </c>
      <c r="B34" s="25">
        <v>53</v>
      </c>
      <c r="C34" s="17">
        <v>43450.474833101849</v>
      </c>
      <c r="D34" s="17">
        <f t="shared" si="0"/>
        <v>4.1662037037895061E-2</v>
      </c>
      <c r="E34" s="25" t="str">
        <f>VLOOKUP(B34,Participant!$A$1:$F$1713,2,FALSE)</f>
        <v>Froehlich/Rinaldi</v>
      </c>
      <c r="F34" s="25" t="str">
        <f>VLOOKUP(B34,Participant!$A$1:$F$1713,3,FALSE)</f>
        <v>Senior</v>
      </c>
      <c r="G34" s="25" t="str">
        <f>VLOOKUP(B34,Participant!$A$1:$F$1713,4,FALSE)</f>
        <v>F</v>
      </c>
      <c r="H34" s="25" t="str">
        <f>VLOOKUP(B34,Participant!$A$1:$F$1713,5,FALSE)</f>
        <v>RINALDI Sabrina FROEHLICH Hélène</v>
      </c>
      <c r="I34" s="25" t="str">
        <f>VLOOKUP(B34,Participant!$A$1:$F$1713,6,FALSE)</f>
        <v>Senior</v>
      </c>
    </row>
    <row r="35" spans="1:9" x14ac:dyDescent="0.2">
      <c r="A35" s="16">
        <v>30</v>
      </c>
      <c r="B35" s="25">
        <v>21</v>
      </c>
      <c r="C35" s="17">
        <v>43450.474989814815</v>
      </c>
      <c r="D35" s="17">
        <f t="shared" si="0"/>
        <v>4.1818750003585592E-2</v>
      </c>
      <c r="E35" s="25" t="str">
        <f>VLOOKUP(B35,Participant!$A$1:$F$1713,2,FALSE)</f>
        <v>Brumath Triathlon Cyclos</v>
      </c>
      <c r="F35" s="25" t="str">
        <f>VLOOKUP(B35,Participant!$A$1:$F$1713,3,FALSE)</f>
        <v>Vétéran</v>
      </c>
      <c r="G35" s="25" t="str">
        <f>VLOOKUP(B35,Participant!$A$1:$F$1713,4,FALSE)</f>
        <v>M</v>
      </c>
      <c r="H35" s="25" t="str">
        <f>VLOOKUP(B35,Participant!$A$1:$F$1713,5,FALSE)</f>
        <v>OBERLE Frédéric SEGAUX Régis</v>
      </c>
      <c r="I35" s="25" t="str">
        <f>VLOOKUP(B35,Participant!$A$1:$F$1713,6,FALSE)</f>
        <v>Vétéran</v>
      </c>
    </row>
    <row r="36" spans="1:9" x14ac:dyDescent="0.2">
      <c r="A36" s="16">
        <v>31</v>
      </c>
      <c r="B36" s="25">
        <v>67</v>
      </c>
      <c r="C36" s="17">
        <v>43450.475066203704</v>
      </c>
      <c r="D36" s="17">
        <f t="shared" si="0"/>
        <v>4.1895138892868999E-2</v>
      </c>
      <c r="E36" s="25" t="str">
        <f>VLOOKUP(B36,Participant!$A$1:$F$1713,2,FALSE)</f>
        <v>The Notorious</v>
      </c>
      <c r="F36" s="25" t="str">
        <f>VLOOKUP(B36,Participant!$A$1:$F$1713,3,FALSE)</f>
        <v>Senior</v>
      </c>
      <c r="G36" s="25" t="str">
        <f>VLOOKUP(B36,Participant!$A$1:$F$1713,4,FALSE)</f>
        <v>X</v>
      </c>
      <c r="H36" s="25" t="str">
        <f>VLOOKUP(B36,Participant!$A$1:$F$1713,5,FALSE)</f>
        <v>HUCK Alexis SUSS Amélie</v>
      </c>
      <c r="I36" s="25" t="str">
        <f>VLOOKUP(B36,Participant!$A$1:$F$1713,6,FALSE)</f>
        <v>Senior</v>
      </c>
    </row>
    <row r="37" spans="1:9" x14ac:dyDescent="0.2">
      <c r="A37" s="16">
        <v>32</v>
      </c>
      <c r="B37" s="25">
        <v>91</v>
      </c>
      <c r="C37" s="17">
        <v>43450.475183564813</v>
      </c>
      <c r="D37" s="17">
        <f t="shared" si="0"/>
        <v>4.2012500001874287E-2</v>
      </c>
      <c r="E37" s="25" t="str">
        <f>VLOOKUP(B37,Participant!$A$1:$F$1713,2,FALSE)</f>
        <v>OnRegretteDéjà</v>
      </c>
      <c r="F37" s="25" t="str">
        <f>VLOOKUP(B37,Participant!$A$1:$F$1713,3,FALSE)</f>
        <v>Senior</v>
      </c>
      <c r="G37" s="25" t="str">
        <f>VLOOKUP(B37,Participant!$A$1:$F$1713,4,FALSE)</f>
        <v>M</v>
      </c>
      <c r="H37" s="25" t="str">
        <f>VLOOKUP(B37,Participant!$A$1:$F$1713,5,FALSE)</f>
        <v>CHANVILLARD Matthieu HERMANN Julien</v>
      </c>
      <c r="I37" s="25" t="str">
        <f>VLOOKUP(B37,Participant!$A$1:$F$1713,6,FALSE)</f>
        <v>Senior</v>
      </c>
    </row>
    <row r="38" spans="1:9" x14ac:dyDescent="0.2">
      <c r="A38" s="16">
        <v>33</v>
      </c>
      <c r="B38" s="25">
        <v>76</v>
      </c>
      <c r="C38" s="17">
        <v>43450.475284375003</v>
      </c>
      <c r="D38" s="17">
        <f t="shared" si="0"/>
        <v>4.2113310191780329E-2</v>
      </c>
      <c r="E38" s="25" t="str">
        <f>VLOOKUP(B38,Participant!$A$1:$F$1713,2,FALSE)</f>
        <v>les sitchan</v>
      </c>
      <c r="F38" s="25" t="str">
        <f>VLOOKUP(B38,Participant!$A$1:$F$1713,3,FALSE)</f>
        <v>Senior</v>
      </c>
      <c r="G38" s="25" t="str">
        <f>VLOOKUP(B38,Participant!$A$1:$F$1713,4,FALSE)</f>
        <v>M</v>
      </c>
      <c r="H38" s="25" t="str">
        <f>VLOOKUP(B38,Participant!$A$1:$F$1713,5,FALSE)</f>
        <v>KIRMANN Lionel ARNOLD Lucien</v>
      </c>
      <c r="I38" s="25" t="str">
        <f>VLOOKUP(B38,Participant!$A$1:$F$1713,6,FALSE)</f>
        <v>Senior</v>
      </c>
    </row>
    <row r="39" spans="1:9" x14ac:dyDescent="0.2">
      <c r="A39" s="16">
        <v>34</v>
      </c>
      <c r="B39" s="25">
        <v>1</v>
      </c>
      <c r="C39" s="17">
        <v>43450.475411226849</v>
      </c>
      <c r="D39" s="17">
        <f t="shared" si="0"/>
        <v>4.2240162038069684E-2</v>
      </c>
      <c r="E39" s="25" t="str">
        <f>VLOOKUP(B39,Participant!$A$1:$F$1713,2,FALSE)</f>
        <v>L'Echappée verte</v>
      </c>
      <c r="F39" s="25" t="str">
        <f>VLOOKUP(B39,Participant!$A$1:$F$1713,3,FALSE)</f>
        <v>Senior</v>
      </c>
      <c r="G39" s="25" t="str">
        <f>VLOOKUP(B39,Participant!$A$1:$F$1713,4,FALSE)</f>
        <v>X</v>
      </c>
      <c r="H39" s="25" t="str">
        <f>VLOOKUP(B39,Participant!$A$1:$F$1713,5,FALSE)</f>
        <v>ANCEL Grégory ZELLMEYER Aurélie</v>
      </c>
      <c r="I39" s="25" t="str">
        <f>VLOOKUP(B39,Participant!$A$1:$F$1713,6,FALSE)</f>
        <v>Senior</v>
      </c>
    </row>
    <row r="40" spans="1:9" x14ac:dyDescent="0.2">
      <c r="A40" s="16">
        <v>35</v>
      </c>
      <c r="B40" s="25">
        <v>40</v>
      </c>
      <c r="C40" s="17">
        <v>43450.475598726851</v>
      </c>
      <c r="D40" s="17">
        <f t="shared" si="0"/>
        <v>4.2427662039699499E-2</v>
      </c>
      <c r="E40" s="25" t="str">
        <f>VLOOKUP(B40,Participant!$A$1:$F$1713,2,FALSE)</f>
        <v>GREISBAB TEAM</v>
      </c>
      <c r="F40" s="25" t="str">
        <f>VLOOKUP(B40,Participant!$A$1:$F$1713,3,FALSE)</f>
        <v>Senior</v>
      </c>
      <c r="G40" s="25" t="str">
        <f>VLOOKUP(B40,Participant!$A$1:$F$1713,4,FALSE)</f>
        <v>M</v>
      </c>
      <c r="H40" s="25" t="str">
        <f>VLOOKUP(B40,Participant!$A$1:$F$1713,5,FALSE)</f>
        <v>SCHALL Eric CHRIST-BERTRAND Denis</v>
      </c>
      <c r="I40" s="25" t="str">
        <f>VLOOKUP(B40,Participant!$A$1:$F$1713,6,FALSE)</f>
        <v>Senior</v>
      </c>
    </row>
    <row r="41" spans="1:9" x14ac:dyDescent="0.2">
      <c r="A41" s="16">
        <v>36</v>
      </c>
      <c r="B41" s="25">
        <v>73</v>
      </c>
      <c r="C41" s="17">
        <v>43450.475654282411</v>
      </c>
      <c r="D41" s="17">
        <f t="shared" si="0"/>
        <v>4.2483217599510681E-2</v>
      </c>
      <c r="E41" s="25" t="str">
        <f>VLOOKUP(B41,Participant!$A$1:$F$1713,2,FALSE)</f>
        <v>HITEC TEAM</v>
      </c>
      <c r="F41" s="25" t="str">
        <f>VLOOKUP(B41,Participant!$A$1:$F$1713,3,FALSE)</f>
        <v>Senior</v>
      </c>
      <c r="G41" s="25" t="str">
        <f>VLOOKUP(B41,Participant!$A$1:$F$1713,4,FALSE)</f>
        <v>M</v>
      </c>
      <c r="H41" s="25" t="str">
        <f>VLOOKUP(B41,Participant!$A$1:$F$1713,5,FALSE)</f>
        <v>HITTINGER Yannick WEIBEL Loic</v>
      </c>
      <c r="I41" s="25" t="str">
        <f>VLOOKUP(B41,Participant!$A$1:$F$1713,6,FALSE)</f>
        <v>Senior</v>
      </c>
    </row>
    <row r="42" spans="1:9" x14ac:dyDescent="0.2">
      <c r="A42" s="16">
        <v>37</v>
      </c>
      <c r="B42" s="25">
        <v>52</v>
      </c>
      <c r="C42" s="17">
        <v>43450.475945949074</v>
      </c>
      <c r="D42" s="17">
        <f t="shared" si="0"/>
        <v>4.2774884263053536E-2</v>
      </c>
      <c r="E42" s="25" t="str">
        <f>VLOOKUP(B42,Participant!$A$1:$F$1713,2,FALSE)</f>
        <v xml:space="preserve">VCE Triathlon MIXTE </v>
      </c>
      <c r="F42" s="25" t="str">
        <f>VLOOKUP(B42,Participant!$A$1:$F$1713,3,FALSE)</f>
        <v>Senior</v>
      </c>
      <c r="G42" s="25" t="str">
        <f>VLOOKUP(B42,Participant!$A$1:$F$1713,4,FALSE)</f>
        <v>X</v>
      </c>
      <c r="H42" s="25" t="str">
        <f>VLOOKUP(B42,Participant!$A$1:$F$1713,5,FALSE)</f>
        <v>JUNG Marie KLEIN Alexandre</v>
      </c>
      <c r="I42" s="25" t="str">
        <f>VLOOKUP(B42,Participant!$A$1:$F$1713,6,FALSE)</f>
        <v>Senior</v>
      </c>
    </row>
    <row r="43" spans="1:9" x14ac:dyDescent="0.2">
      <c r="A43" s="16">
        <v>38</v>
      </c>
      <c r="B43" s="25">
        <v>19</v>
      </c>
      <c r="C43" s="17">
        <v>43450.476025462965</v>
      </c>
      <c r="D43" s="17">
        <f t="shared" si="0"/>
        <v>4.2854398154304363E-2</v>
      </c>
      <c r="E43" s="25" t="str">
        <f>VLOOKUP(B43,Participant!$A$1:$F$1713,2,FALSE)</f>
        <v>Hug&amp;Tom</v>
      </c>
      <c r="F43" s="25" t="str">
        <f>VLOOKUP(B43,Participant!$A$1:$F$1713,3,FALSE)</f>
        <v>Senior</v>
      </c>
      <c r="G43" s="25" t="str">
        <f>VLOOKUP(B43,Participant!$A$1:$F$1713,4,FALSE)</f>
        <v>M</v>
      </c>
      <c r="H43" s="25" t="str">
        <f>VLOOKUP(B43,Participant!$A$1:$F$1713,5,FALSE)</f>
        <v>BATT Thomas VOGLER Hugo</v>
      </c>
      <c r="I43" s="25" t="str">
        <f>VLOOKUP(B43,Participant!$A$1:$F$1713,6,FALSE)</f>
        <v>Senior</v>
      </c>
    </row>
    <row r="44" spans="1:9" x14ac:dyDescent="0.2">
      <c r="A44" s="16">
        <v>39</v>
      </c>
      <c r="B44" s="25">
        <v>98</v>
      </c>
      <c r="C44" s="17">
        <v>43450.476108796298</v>
      </c>
      <c r="D44" s="17">
        <f t="shared" si="0"/>
        <v>4.2937731486745179E-2</v>
      </c>
      <c r="E44" s="25" t="str">
        <f>VLOOKUP(B44,Participant!$A$1:$F$1713,2,FALSE)</f>
        <v>alsaco vs p'tit suisse</v>
      </c>
      <c r="F44" s="25" t="str">
        <f>VLOOKUP(B44,Participant!$A$1:$F$1713,3,FALSE)</f>
        <v>Senior</v>
      </c>
      <c r="G44" s="25" t="str">
        <f>VLOOKUP(B44,Participant!$A$1:$F$1713,4,FALSE)</f>
        <v>M</v>
      </c>
      <c r="H44" s="25" t="str">
        <f>VLOOKUP(B44,Participant!$A$1:$F$1713,5,FALSE)</f>
        <v>BRENNER Steve MOSSER Fabien</v>
      </c>
      <c r="I44" s="25" t="str">
        <f>VLOOKUP(B44,Participant!$A$1:$F$1713,6,FALSE)</f>
        <v>Senior</v>
      </c>
    </row>
    <row r="45" spans="1:9" x14ac:dyDescent="0.2">
      <c r="A45" s="16">
        <v>40</v>
      </c>
      <c r="B45" s="25">
        <v>95</v>
      </c>
      <c r="C45" s="17">
        <v>43450.476140509258</v>
      </c>
      <c r="D45" s="17">
        <f t="shared" si="0"/>
        <v>4.2969444446498528E-2</v>
      </c>
      <c r="E45" s="25" t="str">
        <f>VLOOKUP(B45,Participant!$A$1:$F$1713,2,FALSE)</f>
        <v>Suffloumers</v>
      </c>
      <c r="F45" s="25" t="str">
        <f>VLOOKUP(B45,Participant!$A$1:$F$1713,3,FALSE)</f>
        <v>Senior</v>
      </c>
      <c r="G45" s="25" t="str">
        <f>VLOOKUP(B45,Participant!$A$1:$F$1713,4,FALSE)</f>
        <v>M</v>
      </c>
      <c r="H45" s="25" t="str">
        <f>VLOOKUP(B45,Participant!$A$1:$F$1713,5,FALSE)</f>
        <v>DATIN Julien LALLEMAND Valentin</v>
      </c>
      <c r="I45" s="25" t="str">
        <f>VLOOKUP(B45,Participant!$A$1:$F$1713,6,FALSE)</f>
        <v>Senior</v>
      </c>
    </row>
    <row r="46" spans="1:9" x14ac:dyDescent="0.2">
      <c r="A46" s="16">
        <v>41</v>
      </c>
      <c r="B46" s="25">
        <v>62</v>
      </c>
      <c r="C46" s="17">
        <v>43450.476185995372</v>
      </c>
      <c r="D46" s="17">
        <f t="shared" si="0"/>
        <v>4.3014930561184883E-2</v>
      </c>
      <c r="E46" s="25" t="str">
        <f>VLOOKUP(B46,Participant!$A$1:$F$1713,2,FALSE)</f>
        <v>MAT&amp;CYP</v>
      </c>
      <c r="F46" s="25" t="str">
        <f>VLOOKUP(B46,Participant!$A$1:$F$1713,3,FALSE)</f>
        <v>Senior</v>
      </c>
      <c r="G46" s="25" t="str">
        <f>VLOOKUP(B46,Participant!$A$1:$F$1713,4,FALSE)</f>
        <v>M</v>
      </c>
      <c r="H46" s="25" t="str">
        <f>VLOOKUP(B46,Participant!$A$1:$F$1713,5,FALSE)</f>
        <v>ALBENESIUS Cyprien MARMILLOD Matthieu</v>
      </c>
      <c r="I46" s="25" t="str">
        <f>VLOOKUP(B46,Participant!$A$1:$F$1713,6,FALSE)</f>
        <v>Senior</v>
      </c>
    </row>
    <row r="47" spans="1:9" x14ac:dyDescent="0.2">
      <c r="A47" s="16">
        <v>42</v>
      </c>
      <c r="B47" s="25">
        <v>27</v>
      </c>
      <c r="C47" s="17">
        <v>43450.476627083335</v>
      </c>
      <c r="D47" s="17">
        <f t="shared" si="0"/>
        <v>4.3456018524011597E-2</v>
      </c>
      <c r="E47" s="25" t="str">
        <f>VLOOKUP(B47,Participant!$A$1:$F$1713,2,FALSE)</f>
        <v>TOI ET MOI</v>
      </c>
      <c r="F47" s="25" t="str">
        <f>VLOOKUP(B47,Participant!$A$1:$F$1713,3,FALSE)</f>
        <v>Vétéran</v>
      </c>
      <c r="G47" s="25" t="str">
        <f>VLOOKUP(B47,Participant!$A$1:$F$1713,4,FALSE)</f>
        <v>X</v>
      </c>
      <c r="H47" s="25" t="str">
        <f>VLOOKUP(B47,Participant!$A$1:$F$1713,5,FALSE)</f>
        <v>MARTIN David MARTIN Marie</v>
      </c>
      <c r="I47" s="25" t="str">
        <f>VLOOKUP(B47,Participant!$A$1:$F$1713,6,FALSE)</f>
        <v>Vétéran</v>
      </c>
    </row>
    <row r="48" spans="1:9" x14ac:dyDescent="0.2">
      <c r="A48" s="16">
        <v>43</v>
      </c>
      <c r="B48" s="25">
        <v>93</v>
      </c>
      <c r="C48" s="17">
        <v>43450.47674085648</v>
      </c>
      <c r="D48" s="17">
        <f t="shared" si="0"/>
        <v>4.3569791669142433E-2</v>
      </c>
      <c r="E48" s="25" t="str">
        <f>VLOOKUP(B48,Participant!$A$1:$F$1713,2,FALSE)</f>
        <v>Peps</v>
      </c>
      <c r="F48" s="25" t="str">
        <f>VLOOKUP(B48,Participant!$A$1:$F$1713,3,FALSE)</f>
        <v>Senior</v>
      </c>
      <c r="G48" s="25" t="str">
        <f>VLOOKUP(B48,Participant!$A$1:$F$1713,4,FALSE)</f>
        <v>X</v>
      </c>
      <c r="H48" s="25" t="str">
        <f>VLOOKUP(B48,Participant!$A$1:$F$1713,5,FALSE)</f>
        <v>TORNARE Emilie KRONBERGER Jean</v>
      </c>
      <c r="I48" s="25" t="str">
        <f>VLOOKUP(B48,Participant!$A$1:$F$1713,6,FALSE)</f>
        <v>Senior</v>
      </c>
    </row>
    <row r="49" spans="1:9" x14ac:dyDescent="0.2">
      <c r="A49" s="16">
        <v>44</v>
      </c>
      <c r="B49" s="25">
        <v>88</v>
      </c>
      <c r="C49" s="17">
        <v>43450.476770486108</v>
      </c>
      <c r="D49" s="17">
        <f t="shared" si="0"/>
        <v>4.3599421296676155E-2</v>
      </c>
      <c r="E49" s="25" t="str">
        <f>VLOOKUP(B49,Participant!$A$1:$F$1713,2,FALSE)</f>
        <v>Mars IS 1</v>
      </c>
      <c r="F49" s="25" t="str">
        <f>VLOOKUP(B49,Participant!$A$1:$F$1713,3,FALSE)</f>
        <v>Senior</v>
      </c>
      <c r="G49" s="25" t="str">
        <f>VLOOKUP(B49,Participant!$A$1:$F$1713,4,FALSE)</f>
        <v>M</v>
      </c>
      <c r="H49" s="25" t="str">
        <f>VLOOKUP(B49,Participant!$A$1:$F$1713,5,FALSE)</f>
        <v>URLACHER Pascal GRAESSEL Emmanuel</v>
      </c>
      <c r="I49" s="25" t="str">
        <f>VLOOKUP(B49,Participant!$A$1:$F$1713,6,FALSE)</f>
        <v>Senior</v>
      </c>
    </row>
    <row r="50" spans="1:9" x14ac:dyDescent="0.2">
      <c r="A50" s="16">
        <v>45</v>
      </c>
      <c r="B50" s="25">
        <v>83</v>
      </c>
      <c r="C50" s="17">
        <v>43450.476885185184</v>
      </c>
      <c r="D50" s="17">
        <f t="shared" si="0"/>
        <v>4.3714120372897014E-2</v>
      </c>
      <c r="E50" s="25" t="str">
        <f>VLOOKUP(B50,Participant!$A$1:$F$1713,2,FALSE)</f>
        <v>Les Holtz Frässers</v>
      </c>
      <c r="F50" s="25" t="str">
        <f>VLOOKUP(B50,Participant!$A$1:$F$1713,3,FALSE)</f>
        <v>Senior</v>
      </c>
      <c r="G50" s="25" t="str">
        <f>VLOOKUP(B50,Participant!$A$1:$F$1713,4,FALSE)</f>
        <v>M</v>
      </c>
      <c r="H50" s="25" t="str">
        <f>VLOOKUP(B50,Participant!$A$1:$F$1713,5,FALSE)</f>
        <v>PENFORNIS Mathieu DOSSMANN Julien</v>
      </c>
      <c r="I50" s="25" t="str">
        <f>VLOOKUP(B50,Participant!$A$1:$F$1713,6,FALSE)</f>
        <v>Senior</v>
      </c>
    </row>
    <row r="51" spans="1:9" x14ac:dyDescent="0.2">
      <c r="A51" s="16">
        <v>46</v>
      </c>
      <c r="B51" s="25">
        <v>31</v>
      </c>
      <c r="C51" s="17">
        <v>43450.476980439817</v>
      </c>
      <c r="D51" s="17">
        <f t="shared" si="0"/>
        <v>4.3809375005366746E-2</v>
      </c>
      <c r="E51" s="25" t="str">
        <f>VLOOKUP(B51,Participant!$A$1:$F$1713,2,FALSE)</f>
        <v>Kat'Wom'Anne du Tri Vosges du Nord</v>
      </c>
      <c r="F51" s="25" t="str">
        <f>VLOOKUP(B51,Participant!$A$1:$F$1713,3,FALSE)</f>
        <v>Vétéran</v>
      </c>
      <c r="G51" s="25" t="str">
        <f>VLOOKUP(B51,Participant!$A$1:$F$1713,4,FALSE)</f>
        <v>F</v>
      </c>
      <c r="H51" s="25" t="str">
        <f>VLOOKUP(B51,Participant!$A$1:$F$1713,5,FALSE)</f>
        <v>RISCHNER Anne HIRTZ Katia</v>
      </c>
      <c r="I51" s="25" t="str">
        <f>VLOOKUP(B51,Participant!$A$1:$F$1713,6,FALSE)</f>
        <v>Vétéran</v>
      </c>
    </row>
    <row r="52" spans="1:9" x14ac:dyDescent="0.2">
      <c r="A52" s="16">
        <v>47</v>
      </c>
      <c r="B52" s="25">
        <v>89</v>
      </c>
      <c r="C52" s="17">
        <v>43450.477654166665</v>
      </c>
      <c r="D52" s="17">
        <f t="shared" si="0"/>
        <v>4.4483101853984408E-2</v>
      </c>
      <c r="E52" s="25" t="str">
        <f>VLOOKUP(B52,Participant!$A$1:$F$1713,2,FALSE)</f>
        <v>Mars IS 2</v>
      </c>
      <c r="F52" s="25" t="str">
        <f>VLOOKUP(B52,Participant!$A$1:$F$1713,3,FALSE)</f>
        <v>Senior</v>
      </c>
      <c r="G52" s="25" t="str">
        <f>VLOOKUP(B52,Participant!$A$1:$F$1713,4,FALSE)</f>
        <v>M</v>
      </c>
      <c r="H52" s="25" t="str">
        <f>VLOOKUP(B52,Participant!$A$1:$F$1713,5,FALSE)</f>
        <v>HOCINI Sebastien FRITZ Johann</v>
      </c>
      <c r="I52" s="25" t="str">
        <f>VLOOKUP(B52,Participant!$A$1:$F$1713,6,FALSE)</f>
        <v>Senior</v>
      </c>
    </row>
    <row r="53" spans="1:9" x14ac:dyDescent="0.2">
      <c r="A53" s="16">
        <v>48</v>
      </c>
      <c r="B53" s="25">
        <v>2</v>
      </c>
      <c r="C53" s="17">
        <v>43450.478100115739</v>
      </c>
      <c r="D53" s="17">
        <f t="shared" si="0"/>
        <v>4.4929050927748904E-2</v>
      </c>
      <c r="E53" s="25" t="str">
        <f>VLOOKUP(B53,Participant!$A$1:$F$1713,2,FALSE)</f>
        <v>LES TWINER'S</v>
      </c>
      <c r="F53" s="25" t="str">
        <f>VLOOKUP(B53,Participant!$A$1:$F$1713,3,FALSE)</f>
        <v>Vétéran</v>
      </c>
      <c r="G53" s="25" t="str">
        <f>VLOOKUP(B53,Participant!$A$1:$F$1713,4,FALSE)</f>
        <v>M</v>
      </c>
      <c r="H53" s="25" t="str">
        <f>VLOOKUP(B53,Participant!$A$1:$F$1713,5,FALSE)</f>
        <v>MATHIEU Franck CHARDIGNY Eric</v>
      </c>
      <c r="I53" s="25" t="str">
        <f>VLOOKUP(B53,Participant!$A$1:$F$1713,6,FALSE)</f>
        <v>Vétéran</v>
      </c>
    </row>
    <row r="54" spans="1:9" x14ac:dyDescent="0.2">
      <c r="A54" s="16">
        <v>49</v>
      </c>
      <c r="B54" s="25">
        <v>10</v>
      </c>
      <c r="C54" s="17">
        <v>43450.478249189815</v>
      </c>
      <c r="D54" s="17">
        <f t="shared" si="0"/>
        <v>4.5078125003783498E-2</v>
      </c>
      <c r="E54" s="25" t="str">
        <f>VLOOKUP(B54,Participant!$A$1:$F$1713,2,FALSE)</f>
        <v>Les Trimo-tivés</v>
      </c>
      <c r="F54" s="25" t="str">
        <f>VLOOKUP(B54,Participant!$A$1:$F$1713,3,FALSE)</f>
        <v>Cadets</v>
      </c>
      <c r="G54" s="25" t="str">
        <f>VLOOKUP(B54,Participant!$A$1:$F$1713,4,FALSE)</f>
        <v>X</v>
      </c>
      <c r="H54" s="25" t="str">
        <f>VLOOKUP(B54,Participant!$A$1:$F$1713,5,FALSE)</f>
        <v>LESAGE Juliette MATTERN Gauthier</v>
      </c>
      <c r="I54" s="25" t="str">
        <f>VLOOKUP(B54,Participant!$A$1:$F$1713,6,FALSE)</f>
        <v>Cadets</v>
      </c>
    </row>
    <row r="55" spans="1:9" x14ac:dyDescent="0.2">
      <c r="A55" s="16">
        <v>50</v>
      </c>
      <c r="B55" s="25">
        <v>57</v>
      </c>
      <c r="C55" s="17">
        <v>43450.478275810186</v>
      </c>
      <c r="D55" s="17">
        <f t="shared" si="0"/>
        <v>4.5104745375283528E-2</v>
      </c>
      <c r="E55" s="25" t="str">
        <f>VLOOKUP(B55,Participant!$A$1:$F$1713,2,FALSE)</f>
        <v>harry and ben</v>
      </c>
      <c r="F55" s="25" t="str">
        <f>VLOOKUP(B55,Participant!$A$1:$F$1713,3,FALSE)</f>
        <v>Vétéran</v>
      </c>
      <c r="G55" s="25" t="str">
        <f>VLOOKUP(B55,Participant!$A$1:$F$1713,4,FALSE)</f>
        <v>M</v>
      </c>
      <c r="H55" s="25" t="str">
        <f>VLOOKUP(B55,Participant!$A$1:$F$1713,5,FALSE)</f>
        <v>WOLFF Benjamin COHEN Harry</v>
      </c>
      <c r="I55" s="25" t="str">
        <f>VLOOKUP(B55,Participant!$A$1:$F$1713,6,FALSE)</f>
        <v>Vétéran</v>
      </c>
    </row>
    <row r="56" spans="1:9" x14ac:dyDescent="0.2">
      <c r="A56" s="16">
        <v>51</v>
      </c>
      <c r="B56" s="25">
        <v>7</v>
      </c>
      <c r="C56" s="17">
        <v>43450.478299652779</v>
      </c>
      <c r="D56" s="17">
        <f t="shared" si="0"/>
        <v>4.5128587968065403E-2</v>
      </c>
      <c r="E56" s="25" t="str">
        <f>VLOOKUP(B56,Participant!$A$1:$F$1713,2,FALSE)</f>
        <v>les géants verts</v>
      </c>
      <c r="F56" s="25" t="str">
        <f>VLOOKUP(B56,Participant!$A$1:$F$1713,3,FALSE)</f>
        <v>Senior</v>
      </c>
      <c r="G56" s="25" t="str">
        <f>VLOOKUP(B56,Participant!$A$1:$F$1713,4,FALSE)</f>
        <v>M</v>
      </c>
      <c r="H56" s="25" t="str">
        <f>VLOOKUP(B56,Participant!$A$1:$F$1713,5,FALSE)</f>
        <v>JUNG Quentin BAYART Romain</v>
      </c>
      <c r="I56" s="25" t="str">
        <f>VLOOKUP(B56,Participant!$A$1:$F$1713,6,FALSE)</f>
        <v>Senior</v>
      </c>
    </row>
    <row r="57" spans="1:9" x14ac:dyDescent="0.2">
      <c r="A57" s="16">
        <v>52</v>
      </c>
      <c r="B57" s="25">
        <v>87</v>
      </c>
      <c r="C57" s="17">
        <v>43450.478332175924</v>
      </c>
      <c r="D57" s="17">
        <f t="shared" si="0"/>
        <v>4.516111111297505E-2</v>
      </c>
      <c r="E57" s="25" t="str">
        <f>VLOOKUP(B57,Participant!$A$1:$F$1713,2,FALSE)</f>
        <v>Les Roulettes</v>
      </c>
      <c r="F57" s="25" t="str">
        <f>VLOOKUP(B57,Participant!$A$1:$F$1713,3,FALSE)</f>
        <v>Senior</v>
      </c>
      <c r="G57" s="25" t="str">
        <f>VLOOKUP(B57,Participant!$A$1:$F$1713,4,FALSE)</f>
        <v>F</v>
      </c>
      <c r="H57" s="25" t="str">
        <f>VLOOKUP(B57,Participant!$A$1:$F$1713,5,FALSE)</f>
        <v>HEBBEL Carole BONFILS Bénédicte</v>
      </c>
      <c r="I57" s="25" t="str">
        <f>VLOOKUP(B57,Participant!$A$1:$F$1713,6,FALSE)</f>
        <v>Senior</v>
      </c>
    </row>
    <row r="58" spans="1:9" x14ac:dyDescent="0.2">
      <c r="A58" s="16">
        <v>53</v>
      </c>
      <c r="B58" s="25">
        <v>46</v>
      </c>
      <c r="C58" s="17">
        <v>43450.478450694442</v>
      </c>
      <c r="D58" s="17">
        <f t="shared" si="0"/>
        <v>4.5279629630385898E-2</v>
      </c>
      <c r="E58" s="25" t="str">
        <f>VLOOKUP(B58,Participant!$A$1:$F$1713,2,FALSE)</f>
        <v>rosheim running</v>
      </c>
      <c r="F58" s="25" t="str">
        <f>VLOOKUP(B58,Participant!$A$1:$F$1713,3,FALSE)</f>
        <v>Vétéran</v>
      </c>
      <c r="G58" s="25" t="str">
        <f>VLOOKUP(B58,Participant!$A$1:$F$1713,4,FALSE)</f>
        <v>M</v>
      </c>
      <c r="H58" s="25" t="str">
        <f>VLOOKUP(B58,Participant!$A$1:$F$1713,5,FALSE)</f>
        <v>SPIELMANN Christophe RUZICKA Christophe</v>
      </c>
      <c r="I58" s="25" t="str">
        <f>VLOOKUP(B58,Participant!$A$1:$F$1713,6,FALSE)</f>
        <v>Vétéran</v>
      </c>
    </row>
    <row r="59" spans="1:9" x14ac:dyDescent="0.2">
      <c r="A59" s="16">
        <v>54</v>
      </c>
      <c r="B59" s="25">
        <v>28</v>
      </c>
      <c r="C59" s="17">
        <v>43450.478465046297</v>
      </c>
      <c r="D59" s="17">
        <f t="shared" si="0"/>
        <v>4.5293981485883705E-2</v>
      </c>
      <c r="E59" s="25" t="str">
        <f>VLOOKUP(B59,Participant!$A$1:$F$1713,2,FALSE)</f>
        <v>Les trimettes</v>
      </c>
      <c r="F59" s="25" t="str">
        <f>VLOOKUP(B59,Participant!$A$1:$F$1713,3,FALSE)</f>
        <v>Vétéran</v>
      </c>
      <c r="G59" s="25" t="str">
        <f>VLOOKUP(B59,Participant!$A$1:$F$1713,4,FALSE)</f>
        <v>F</v>
      </c>
      <c r="H59" s="25" t="str">
        <f>VLOOKUP(B59,Participant!$A$1:$F$1713,5,FALSE)</f>
        <v>CHARLIER Claire LE NEVé Laurence</v>
      </c>
      <c r="I59" s="25" t="str">
        <f>VLOOKUP(B59,Participant!$A$1:$F$1713,6,FALSE)</f>
        <v>Vétéran</v>
      </c>
    </row>
    <row r="60" spans="1:9" x14ac:dyDescent="0.2">
      <c r="A60" s="16">
        <v>55</v>
      </c>
      <c r="B60" s="25">
        <v>81</v>
      </c>
      <c r="C60" s="17">
        <v>43450.478931944446</v>
      </c>
      <c r="D60" s="17">
        <f t="shared" si="0"/>
        <v>4.5760879635054152E-2</v>
      </c>
      <c r="E60" s="25" t="str">
        <f>VLOOKUP(B60,Participant!$A$1:$F$1713,2,FALSE)</f>
        <v>les caillettes roulantes</v>
      </c>
      <c r="F60" s="25" t="str">
        <f>VLOOKUP(B60,Participant!$A$1:$F$1713,3,FALSE)</f>
        <v>Vétéran</v>
      </c>
      <c r="G60" s="25" t="str">
        <f>VLOOKUP(B60,Participant!$A$1:$F$1713,4,FALSE)</f>
        <v>M</v>
      </c>
      <c r="H60" s="25" t="str">
        <f>VLOOKUP(B60,Participant!$A$1:$F$1713,5,FALSE)</f>
        <v>SENEGAS Jerome AUDIBERT Damien</v>
      </c>
      <c r="I60" s="25" t="str">
        <f>VLOOKUP(B60,Participant!$A$1:$F$1713,6,FALSE)</f>
        <v>Vétéran</v>
      </c>
    </row>
    <row r="61" spans="1:9" x14ac:dyDescent="0.2">
      <c r="A61" s="16">
        <v>56</v>
      </c>
      <c r="B61" s="25">
        <v>44</v>
      </c>
      <c r="C61" s="17">
        <v>43450.479073726849</v>
      </c>
      <c r="D61" s="17">
        <f t="shared" si="0"/>
        <v>4.5902662037406117E-2</v>
      </c>
      <c r="E61" s="25" t="str">
        <f>VLOOKUP(B61,Participant!$A$1:$F$1713,2,FALSE)</f>
        <v xml:space="preserve">Not AF'RAid </v>
      </c>
      <c r="F61" s="25" t="str">
        <f>VLOOKUP(B61,Participant!$A$1:$F$1713,3,FALSE)</f>
        <v>Senior</v>
      </c>
      <c r="G61" s="25" t="str">
        <f>VLOOKUP(B61,Participant!$A$1:$F$1713,4,FALSE)</f>
        <v>F</v>
      </c>
      <c r="H61" s="25" t="str">
        <f>VLOOKUP(B61,Participant!$A$1:$F$1713,5,FALSE)</f>
        <v>RENAUD Alexandra FORNER Angélique</v>
      </c>
      <c r="I61" s="25" t="str">
        <f>VLOOKUP(B61,Participant!$A$1:$F$1713,6,FALSE)</f>
        <v>Senior</v>
      </c>
    </row>
    <row r="62" spans="1:9" x14ac:dyDescent="0.2">
      <c r="A62" s="16">
        <v>57</v>
      </c>
      <c r="B62" s="25">
        <v>23</v>
      </c>
      <c r="C62" s="17">
        <v>43450.479181481482</v>
      </c>
      <c r="D62" s="17">
        <f t="shared" si="0"/>
        <v>4.6010416670469567E-2</v>
      </c>
      <c r="E62" s="25" t="str">
        <f>VLOOKUP(B62,Participant!$A$1:$F$1713,2,FALSE)</f>
        <v>Les silures</v>
      </c>
      <c r="F62" s="25" t="str">
        <f>VLOOKUP(B62,Participant!$A$1:$F$1713,3,FALSE)</f>
        <v>Senior</v>
      </c>
      <c r="G62" s="25" t="str">
        <f>VLOOKUP(B62,Participant!$A$1:$F$1713,4,FALSE)</f>
        <v>M</v>
      </c>
      <c r="H62" s="25" t="str">
        <f>VLOOKUP(B62,Participant!$A$1:$F$1713,5,FALSE)</f>
        <v>GEYER Alexandre VAN DEN NOORTGAETE Nicolas</v>
      </c>
      <c r="I62" s="25" t="str">
        <f>VLOOKUP(B62,Participant!$A$1:$F$1713,6,FALSE)</f>
        <v>Senior</v>
      </c>
    </row>
    <row r="63" spans="1:9" x14ac:dyDescent="0.2">
      <c r="A63" s="16">
        <v>58</v>
      </c>
      <c r="B63" s="25">
        <v>43</v>
      </c>
      <c r="C63" s="17">
        <v>43450.47980173611</v>
      </c>
      <c r="D63" s="17">
        <f t="shared" si="0"/>
        <v>4.6630671298771631E-2</v>
      </c>
      <c r="E63" s="25" t="str">
        <f>VLOOKUP(B63,Participant!$A$1:$F$1713,2,FALSE)</f>
        <v>A VOIR</v>
      </c>
      <c r="F63" s="25" t="str">
        <f>VLOOKUP(B63,Participant!$A$1:$F$1713,3,FALSE)</f>
        <v>Vétéran</v>
      </c>
      <c r="G63" s="25" t="str">
        <f>VLOOKUP(B63,Participant!$A$1:$F$1713,4,FALSE)</f>
        <v>M</v>
      </c>
      <c r="H63" s="25" t="str">
        <f>VLOOKUP(B63,Participant!$A$1:$F$1713,5,FALSE)</f>
        <v>TORNOW Laurent FRUMHOLZ Philippe</v>
      </c>
      <c r="I63" s="25" t="str">
        <f>VLOOKUP(B63,Participant!$A$1:$F$1713,6,FALSE)</f>
        <v>Vétéran</v>
      </c>
    </row>
    <row r="64" spans="1:9" x14ac:dyDescent="0.2">
      <c r="A64" s="16">
        <v>59</v>
      </c>
      <c r="B64" s="25">
        <v>60</v>
      </c>
      <c r="C64" s="17">
        <v>43450.479817824074</v>
      </c>
      <c r="D64" s="17">
        <f t="shared" si="0"/>
        <v>4.6646759263239801E-2</v>
      </c>
      <c r="E64" s="25" t="str">
        <f>VLOOKUP(B64,Participant!$A$1:$F$1713,2,FALSE)</f>
        <v>Les frangin frangine</v>
      </c>
      <c r="F64" s="25" t="str">
        <f>VLOOKUP(B64,Participant!$A$1:$F$1713,3,FALSE)</f>
        <v>Vétéran</v>
      </c>
      <c r="G64" s="25" t="str">
        <f>VLOOKUP(B64,Participant!$A$1:$F$1713,4,FALSE)</f>
        <v>X</v>
      </c>
      <c r="H64" s="25" t="str">
        <f>VLOOKUP(B64,Participant!$A$1:$F$1713,5,FALSE)</f>
        <v>TESSIER Thomas SEYFREID Laetitia</v>
      </c>
      <c r="I64" s="25" t="str">
        <f>VLOOKUP(B64,Participant!$A$1:$F$1713,6,FALSE)</f>
        <v>Vétéran</v>
      </c>
    </row>
    <row r="65" spans="1:9" x14ac:dyDescent="0.2">
      <c r="A65" s="16">
        <v>60</v>
      </c>
      <c r="B65" s="25">
        <v>65</v>
      </c>
      <c r="C65" s="17">
        <v>43450.480096643521</v>
      </c>
      <c r="D65" s="17">
        <f t="shared" si="0"/>
        <v>4.6925578710215632E-2</v>
      </c>
      <c r="E65" s="25" t="str">
        <f>VLOOKUP(B65,Participant!$A$1:$F$1713,2,FALSE)</f>
        <v>Santa Clara</v>
      </c>
      <c r="F65" s="25" t="str">
        <f>VLOOKUP(B65,Participant!$A$1:$F$1713,3,FALSE)</f>
        <v>Vétéran</v>
      </c>
      <c r="G65" s="25" t="str">
        <f>VLOOKUP(B65,Participant!$A$1:$F$1713,4,FALSE)</f>
        <v>X</v>
      </c>
      <c r="H65" s="25" t="str">
        <f>VLOOKUP(B65,Participant!$A$1:$F$1713,5,FALSE)</f>
        <v>CHATELUS Emmanuel ROSSINI Claire</v>
      </c>
      <c r="I65" s="25" t="str">
        <f>VLOOKUP(B65,Participant!$A$1:$F$1713,6,FALSE)</f>
        <v>Vétéran</v>
      </c>
    </row>
    <row r="66" spans="1:9" x14ac:dyDescent="0.2">
      <c r="A66" s="16">
        <v>61</v>
      </c>
      <c r="B66" s="25">
        <v>45</v>
      </c>
      <c r="C66" s="17">
        <v>43450.480227546293</v>
      </c>
      <c r="D66" s="17">
        <f t="shared" si="0"/>
        <v>4.7056481482286472E-2</v>
      </c>
      <c r="E66" s="25" t="str">
        <f>VLOOKUP(B66,Participant!$A$1:$F$1713,2,FALSE)</f>
        <v>Masterboys</v>
      </c>
      <c r="F66" s="25" t="str">
        <f>VLOOKUP(B66,Participant!$A$1:$F$1713,3,FALSE)</f>
        <v>Vétéran</v>
      </c>
      <c r="G66" s="25" t="str">
        <f>VLOOKUP(B66,Participant!$A$1:$F$1713,4,FALSE)</f>
        <v>M</v>
      </c>
      <c r="H66" s="25" t="str">
        <f>VLOOKUP(B66,Participant!$A$1:$F$1713,5,FALSE)</f>
        <v>GALL Lionel KAMMER Fredéric</v>
      </c>
      <c r="I66" s="25" t="str">
        <f>VLOOKUP(B66,Participant!$A$1:$F$1713,6,FALSE)</f>
        <v>Vétéran</v>
      </c>
    </row>
    <row r="67" spans="1:9" x14ac:dyDescent="0.2">
      <c r="A67" s="16">
        <v>62</v>
      </c>
      <c r="B67" s="25">
        <v>63</v>
      </c>
      <c r="C67" s="17">
        <v>43450.480255787035</v>
      </c>
      <c r="D67" s="17">
        <f t="shared" si="0"/>
        <v>4.7084722224099096E-2</v>
      </c>
      <c r="E67" s="25" t="str">
        <f>VLOOKUP(B67,Participant!$A$1:$F$1713,2,FALSE)</f>
        <v>Ninjago</v>
      </c>
      <c r="F67" s="25" t="str">
        <f>VLOOKUP(B67,Participant!$A$1:$F$1713,3,FALSE)</f>
        <v>Senior</v>
      </c>
      <c r="G67" s="25" t="str">
        <f>VLOOKUP(B67,Participant!$A$1:$F$1713,4,FALSE)</f>
        <v>M</v>
      </c>
      <c r="H67" s="25" t="str">
        <f>VLOOKUP(B67,Participant!$A$1:$F$1713,5,FALSE)</f>
        <v>AUCOUTURIER Pierre HECQUARD Mickaël</v>
      </c>
      <c r="I67" s="25" t="str">
        <f>VLOOKUP(B67,Participant!$A$1:$F$1713,6,FALSE)</f>
        <v>Senior</v>
      </c>
    </row>
    <row r="68" spans="1:9" x14ac:dyDescent="0.2">
      <c r="A68" s="16">
        <v>63</v>
      </c>
      <c r="B68" s="25">
        <v>92</v>
      </c>
      <c r="C68" s="17">
        <v>43450.480278356481</v>
      </c>
      <c r="D68" s="17">
        <f t="shared" si="0"/>
        <v>4.7107291669817641E-2</v>
      </c>
      <c r="E68" s="25" t="str">
        <f>VLOOKUP(B68,Participant!$A$1:$F$1713,2,FALSE)</f>
        <v xml:space="preserve">Pasdebruit pas faute </v>
      </c>
      <c r="F68" s="25" t="str">
        <f>VLOOKUP(B68,Participant!$A$1:$F$1713,3,FALSE)</f>
        <v>Vétéran</v>
      </c>
      <c r="G68" s="25" t="str">
        <f>VLOOKUP(B68,Participant!$A$1:$F$1713,4,FALSE)</f>
        <v>M</v>
      </c>
      <c r="H68" s="25" t="str">
        <f>VLOOKUP(B68,Participant!$A$1:$F$1713,5,FALSE)</f>
        <v>POTHIER Nicolas GRUNDER Claude</v>
      </c>
      <c r="I68" s="25" t="str">
        <f>VLOOKUP(B68,Participant!$A$1:$F$1713,6,FALSE)</f>
        <v>Vétéran</v>
      </c>
    </row>
    <row r="69" spans="1:9" x14ac:dyDescent="0.2">
      <c r="A69" s="16">
        <v>64</v>
      </c>
      <c r="B69" s="25">
        <v>24</v>
      </c>
      <c r="C69" s="17">
        <v>43450.480475578704</v>
      </c>
      <c r="D69" s="17">
        <f t="shared" si="0"/>
        <v>4.7304513893323019E-2</v>
      </c>
      <c r="E69" s="25" t="str">
        <f>VLOOKUP(B69,Participant!$A$1:$F$1713,2,FALSE)</f>
        <v>LES CROCOS DE L'ALPE</v>
      </c>
      <c r="F69" s="25" t="str">
        <f>VLOOKUP(B69,Participant!$A$1:$F$1713,3,FALSE)</f>
        <v>Senior</v>
      </c>
      <c r="G69" s="25" t="str">
        <f>VLOOKUP(B69,Participant!$A$1:$F$1713,4,FALSE)</f>
        <v>X</v>
      </c>
      <c r="H69" s="25" t="str">
        <f>VLOOKUP(B69,Participant!$A$1:$F$1713,5,FALSE)</f>
        <v>LE VALLOIS Anna ERTLEN Damien</v>
      </c>
      <c r="I69" s="25" t="str">
        <f>VLOOKUP(B69,Participant!$A$1:$F$1713,6,FALSE)</f>
        <v>Senior</v>
      </c>
    </row>
    <row r="70" spans="1:9" x14ac:dyDescent="0.2">
      <c r="A70" s="16">
        <v>65</v>
      </c>
      <c r="B70" s="25">
        <v>72</v>
      </c>
      <c r="C70" s="17">
        <v>43450.480526967593</v>
      </c>
      <c r="D70" s="17">
        <f t="shared" ref="D70:D133" si="1">C70-$E$1</f>
        <v>4.735590278141899E-2</v>
      </c>
      <c r="E70" s="25" t="str">
        <f>VLOOKUP(B70,Participant!$A$1:$F$1713,2,FALSE)</f>
        <v>SALADE TOMATE OIGNONS</v>
      </c>
      <c r="F70" s="25" t="str">
        <f>VLOOKUP(B70,Participant!$A$1:$F$1713,3,FALSE)</f>
        <v>Vétéran</v>
      </c>
      <c r="G70" s="25" t="str">
        <f>VLOOKUP(B70,Participant!$A$1:$F$1713,4,FALSE)</f>
        <v>M</v>
      </c>
      <c r="H70" s="25" t="str">
        <f>VLOOKUP(B70,Participant!$A$1:$F$1713,5,FALSE)</f>
        <v>COUTURIER Franck KLEIN Edouard</v>
      </c>
      <c r="I70" s="25" t="str">
        <f>VLOOKUP(B70,Participant!$A$1:$F$1713,6,FALSE)</f>
        <v>Vétéran</v>
      </c>
    </row>
    <row r="71" spans="1:9" x14ac:dyDescent="0.2">
      <c r="A71" s="16">
        <v>66</v>
      </c>
      <c r="B71" s="25">
        <v>20</v>
      </c>
      <c r="C71" s="17">
        <v>43450.481442824072</v>
      </c>
      <c r="D71" s="17">
        <f t="shared" si="1"/>
        <v>4.8271759260387626E-2</v>
      </c>
      <c r="E71" s="25" t="str">
        <f>VLOOKUP(B71,Participant!$A$1:$F$1713,2,FALSE)</f>
        <v>Bonnie and Clyde</v>
      </c>
      <c r="F71" s="25" t="str">
        <f>VLOOKUP(B71,Participant!$A$1:$F$1713,3,FALSE)</f>
        <v>Vétéran</v>
      </c>
      <c r="G71" s="25" t="str">
        <f>VLOOKUP(B71,Participant!$A$1:$F$1713,4,FALSE)</f>
        <v>X</v>
      </c>
      <c r="H71" s="25" t="str">
        <f>VLOOKUP(B71,Participant!$A$1:$F$1713,5,FALSE)</f>
        <v>HASCOET Lionel WEITZ Celine</v>
      </c>
      <c r="I71" s="25" t="str">
        <f>VLOOKUP(B71,Participant!$A$1:$F$1713,6,FALSE)</f>
        <v>Vétéran</v>
      </c>
    </row>
    <row r="72" spans="1:9" x14ac:dyDescent="0.2">
      <c r="A72" s="16">
        <v>67</v>
      </c>
      <c r="B72" s="25">
        <v>16</v>
      </c>
      <c r="C72" s="17">
        <v>43450.481266087962</v>
      </c>
      <c r="D72" s="17">
        <f t="shared" si="1"/>
        <v>4.8095023150381166E-2</v>
      </c>
      <c r="E72" s="25" t="str">
        <f>VLOOKUP(B72,Participant!$A$1:$F$1713,2,FALSE)</f>
        <v>la mère noël et son renne</v>
      </c>
      <c r="F72" s="25" t="str">
        <f>VLOOKUP(B72,Participant!$A$1:$F$1713,3,FALSE)</f>
        <v>Senior</v>
      </c>
      <c r="G72" s="25" t="str">
        <f>VLOOKUP(B72,Participant!$A$1:$F$1713,4,FALSE)</f>
        <v>X</v>
      </c>
      <c r="H72" s="25" t="str">
        <f>VLOOKUP(B72,Participant!$A$1:$F$1713,5,FALSE)</f>
        <v>PIOTROWSKI Yannick MULLER Sophie</v>
      </c>
      <c r="I72" s="25" t="str">
        <f>VLOOKUP(B72,Participant!$A$1:$F$1713,6,FALSE)</f>
        <v>Senior</v>
      </c>
    </row>
    <row r="73" spans="1:9" x14ac:dyDescent="0.2">
      <c r="A73" s="16">
        <v>68</v>
      </c>
      <c r="B73" s="25">
        <v>90</v>
      </c>
      <c r="C73" s="17">
        <v>43450.481398379627</v>
      </c>
      <c r="D73" s="17">
        <f t="shared" si="1"/>
        <v>4.8227314815449063E-2</v>
      </c>
      <c r="E73" s="25" t="str">
        <f>VLOOKUP(B73,Participant!$A$1:$F$1713,2,FALSE)</f>
        <v>OH Girls</v>
      </c>
      <c r="F73" s="25" t="str">
        <f>VLOOKUP(B73,Participant!$A$1:$F$1713,3,FALSE)</f>
        <v>Vétéran</v>
      </c>
      <c r="G73" s="25" t="str">
        <f>VLOOKUP(B73,Participant!$A$1:$F$1713,4,FALSE)</f>
        <v>F</v>
      </c>
      <c r="H73" s="25" t="str">
        <f>VLOOKUP(B73,Participant!$A$1:$F$1713,5,FALSE)</f>
        <v>BRICKA Karine KLEIN Christelle</v>
      </c>
      <c r="I73" s="25" t="str">
        <f>VLOOKUP(B73,Participant!$A$1:$F$1713,6,FALSE)</f>
        <v>Vétéran</v>
      </c>
    </row>
    <row r="74" spans="1:9" x14ac:dyDescent="0.2">
      <c r="A74" s="16">
        <v>69</v>
      </c>
      <c r="B74" s="25">
        <v>30</v>
      </c>
      <c r="C74" s="17">
        <v>43450.481485648146</v>
      </c>
      <c r="D74" s="17">
        <f t="shared" si="1"/>
        <v>4.8314583335013594E-2</v>
      </c>
      <c r="E74" s="25" t="str">
        <f>VLOOKUP(B74,Participant!$A$1:$F$1713,2,FALSE)</f>
        <v>La tête et les jambes Brumath Triathlon</v>
      </c>
      <c r="F74" s="25" t="str">
        <f>VLOOKUP(B74,Participant!$A$1:$F$1713,3,FALSE)</f>
        <v>Senior</v>
      </c>
      <c r="G74" s="25" t="str">
        <f>VLOOKUP(B74,Participant!$A$1:$F$1713,4,FALSE)</f>
        <v>X</v>
      </c>
      <c r="H74" s="25" t="str">
        <f>VLOOKUP(B74,Participant!$A$1:$F$1713,5,FALSE)</f>
        <v>BROBECK Vincent PLAZA Aurélie</v>
      </c>
      <c r="I74" s="25" t="str">
        <f>VLOOKUP(B74,Participant!$A$1:$F$1713,6,FALSE)</f>
        <v>Senior</v>
      </c>
    </row>
    <row r="75" spans="1:9" x14ac:dyDescent="0.2">
      <c r="A75" s="16">
        <v>70</v>
      </c>
      <c r="B75" s="25">
        <v>75</v>
      </c>
      <c r="C75" s="17">
        <v>43450.481523842594</v>
      </c>
      <c r="D75" s="17">
        <f t="shared" si="1"/>
        <v>4.8352777783293277E-2</v>
      </c>
      <c r="E75" s="25" t="str">
        <f>VLOOKUP(B75,Participant!$A$1:$F$1713,2,FALSE)</f>
        <v>LES BUREAU'CRACKS</v>
      </c>
      <c r="F75" s="25" t="str">
        <f>VLOOKUP(B75,Participant!$A$1:$F$1713,3,FALSE)</f>
        <v>Senior</v>
      </c>
      <c r="G75" s="25" t="str">
        <f>VLOOKUP(B75,Participant!$A$1:$F$1713,4,FALSE)</f>
        <v>M</v>
      </c>
      <c r="H75" s="25" t="str">
        <f>VLOOKUP(B75,Participant!$A$1:$F$1713,5,FALSE)</f>
        <v>STREIFF Florian SCHAFFNER Olivier</v>
      </c>
      <c r="I75" s="25" t="str">
        <f>VLOOKUP(B75,Participant!$A$1:$F$1713,6,FALSE)</f>
        <v>Senior</v>
      </c>
    </row>
    <row r="76" spans="1:9" x14ac:dyDescent="0.2">
      <c r="A76" s="16">
        <v>71</v>
      </c>
      <c r="B76" s="25">
        <v>82</v>
      </c>
      <c r="C76" s="17">
        <v>43450.481731018517</v>
      </c>
      <c r="D76" s="17">
        <f t="shared" si="1"/>
        <v>4.8559953705989756E-2</v>
      </c>
      <c r="E76" s="25" t="str">
        <f>VLOOKUP(B76,Participant!$A$1:$F$1713,2,FALSE)</f>
        <v>Les Chatons sportifs</v>
      </c>
      <c r="F76" s="25" t="str">
        <f>VLOOKUP(B76,Participant!$A$1:$F$1713,3,FALSE)</f>
        <v>Senior</v>
      </c>
      <c r="G76" s="25" t="str">
        <f>VLOOKUP(B76,Participant!$A$1:$F$1713,4,FALSE)</f>
        <v>X</v>
      </c>
      <c r="H76" s="25" t="str">
        <f>VLOOKUP(B76,Participant!$A$1:$F$1713,5,FALSE)</f>
        <v>WENDLING Laura ACHERAY Mathieu</v>
      </c>
      <c r="I76" s="25" t="str">
        <f>VLOOKUP(B76,Participant!$A$1:$F$1713,6,FALSE)</f>
        <v>Senior</v>
      </c>
    </row>
    <row r="77" spans="1:9" x14ac:dyDescent="0.2">
      <c r="A77" s="16">
        <v>72</v>
      </c>
      <c r="B77" s="25">
        <v>38</v>
      </c>
      <c r="C77" s="17">
        <v>43450.481971643516</v>
      </c>
      <c r="D77" s="17">
        <f t="shared" si="1"/>
        <v>4.8800578704685904E-2</v>
      </c>
      <c r="E77" s="25" t="str">
        <f>VLOOKUP(B77,Participant!$A$1:$F$1713,2,FALSE)</f>
        <v>NATHALANCK</v>
      </c>
      <c r="F77" s="25" t="str">
        <f>VLOOKUP(B77,Participant!$A$1:$F$1713,3,FALSE)</f>
        <v>Vétéran</v>
      </c>
      <c r="G77" s="25" t="str">
        <f>VLOOKUP(B77,Participant!$A$1:$F$1713,4,FALSE)</f>
        <v>X</v>
      </c>
      <c r="H77" s="25" t="str">
        <f>VLOOKUP(B77,Participant!$A$1:$F$1713,5,FALSE)</f>
        <v>GASCHY Nathalie MODRY Franck</v>
      </c>
      <c r="I77" s="25" t="str">
        <f>VLOOKUP(B77,Participant!$A$1:$F$1713,6,FALSE)</f>
        <v>Vétéran</v>
      </c>
    </row>
    <row r="78" spans="1:9" x14ac:dyDescent="0.2">
      <c r="A78" s="16">
        <v>73</v>
      </c>
      <c r="B78" s="25">
        <v>77</v>
      </c>
      <c r="C78" s="17">
        <v>43450.482050347222</v>
      </c>
      <c r="D78" s="17">
        <f t="shared" si="1"/>
        <v>4.8879282410780434E-2</v>
      </c>
      <c r="E78" s="25" t="str">
        <f>VLOOKUP(B78,Participant!$A$1:$F$1713,2,FALSE)</f>
        <v xml:space="preserve">Cécé&amp;kiki </v>
      </c>
      <c r="F78" s="25" t="str">
        <f>VLOOKUP(B78,Participant!$A$1:$F$1713,3,FALSE)</f>
        <v>Junior</v>
      </c>
      <c r="G78" s="25" t="str">
        <f>VLOOKUP(B78,Participant!$A$1:$F$1713,4,FALSE)</f>
        <v>F</v>
      </c>
      <c r="H78" s="25" t="str">
        <f>VLOOKUP(B78,Participant!$A$1:$F$1713,5,FALSE)</f>
        <v>STUDLER Céline HIHN Clémentine</v>
      </c>
      <c r="I78" s="25" t="str">
        <f>VLOOKUP(B78,Participant!$A$1:$F$1713,6,FALSE)</f>
        <v>Junior</v>
      </c>
    </row>
    <row r="79" spans="1:9" x14ac:dyDescent="0.2">
      <c r="A79" s="16">
        <v>74</v>
      </c>
      <c r="B79" s="25">
        <v>96</v>
      </c>
      <c r="C79" s="17">
        <v>43450.482067708333</v>
      </c>
      <c r="D79" s="17">
        <f t="shared" si="1"/>
        <v>4.8896643522311933E-2</v>
      </c>
      <c r="E79" s="25" t="str">
        <f>VLOOKUP(B79,Participant!$A$1:$F$1713,2,FALSE)</f>
        <v>Team Sisters</v>
      </c>
      <c r="F79" s="25" t="str">
        <f>VLOOKUP(B79,Participant!$A$1:$F$1713,3,FALSE)</f>
        <v>Vétéran</v>
      </c>
      <c r="G79" s="25" t="str">
        <f>VLOOKUP(B79,Participant!$A$1:$F$1713,4,FALSE)</f>
        <v>F</v>
      </c>
      <c r="H79" s="25" t="str">
        <f>VLOOKUP(B79,Participant!$A$1:$F$1713,5,FALSE)</f>
        <v>BUCA Simona TIGERSTEDT Liv</v>
      </c>
      <c r="I79" s="25" t="str">
        <f>VLOOKUP(B79,Participant!$A$1:$F$1713,6,FALSE)</f>
        <v>Vétéran</v>
      </c>
    </row>
    <row r="80" spans="1:9" x14ac:dyDescent="0.2">
      <c r="A80" s="16">
        <v>75</v>
      </c>
      <c r="B80" s="25">
        <v>8</v>
      </c>
      <c r="C80" s="17">
        <v>43450.482696643521</v>
      </c>
      <c r="D80" s="17">
        <f t="shared" si="1"/>
        <v>4.9525578710017726E-2</v>
      </c>
      <c r="E80" s="25" t="str">
        <f>VLOOKUP(B80,Participant!$A$1:$F$1713,2,FALSE)</f>
        <v xml:space="preserve"> Rosheim Running Myr-Pas</v>
      </c>
      <c r="F80" s="25" t="str">
        <f>VLOOKUP(B80,Participant!$A$1:$F$1713,3,FALSE)</f>
        <v>Vétéran</v>
      </c>
      <c r="G80" s="25" t="str">
        <f>VLOOKUP(B80,Participant!$A$1:$F$1713,4,FALSE)</f>
        <v>X</v>
      </c>
      <c r="H80" s="25" t="str">
        <f>VLOOKUP(B80,Participant!$A$1:$F$1713,5,FALSE)</f>
        <v>PHILIPPI Myriam BOUVIER MASSON Pascal</v>
      </c>
      <c r="I80" s="25" t="str">
        <f>VLOOKUP(B80,Participant!$A$1:$F$1713,6,FALSE)</f>
        <v>Vétéran</v>
      </c>
    </row>
    <row r="81" spans="1:9" x14ac:dyDescent="0.2">
      <c r="A81" s="16">
        <v>76</v>
      </c>
      <c r="B81" s="25">
        <v>54</v>
      </c>
      <c r="C81" s="17">
        <v>43450.482932175924</v>
      </c>
      <c r="D81" s="17">
        <f t="shared" si="1"/>
        <v>4.9761111113184597E-2</v>
      </c>
      <c r="E81" s="25" t="str">
        <f>VLOOKUP(B81,Participant!$A$1:$F$1713,2,FALSE)</f>
        <v>Esprit Vosgis</v>
      </c>
      <c r="F81" s="25" t="str">
        <f>VLOOKUP(B81,Participant!$A$1:$F$1713,3,FALSE)</f>
        <v>Senior</v>
      </c>
      <c r="G81" s="25" t="str">
        <f>VLOOKUP(B81,Participant!$A$1:$F$1713,4,FALSE)</f>
        <v>M</v>
      </c>
      <c r="H81" s="25" t="str">
        <f>VLOOKUP(B81,Participant!$A$1:$F$1713,5,FALSE)</f>
        <v>IGEL Stéphane URBAN Sebastien</v>
      </c>
      <c r="I81" s="25" t="str">
        <f>VLOOKUP(B81,Participant!$A$1:$F$1713,6,FALSE)</f>
        <v>Senior</v>
      </c>
    </row>
    <row r="82" spans="1:9" x14ac:dyDescent="0.2">
      <c r="A82" s="16">
        <v>77</v>
      </c>
      <c r="B82" s="25">
        <v>74</v>
      </c>
      <c r="C82" s="17">
        <v>43450.483163194447</v>
      </c>
      <c r="D82" s="17">
        <f t="shared" si="1"/>
        <v>4.9992129635938909E-2</v>
      </c>
      <c r="E82" s="25" t="str">
        <f>VLOOKUP(B82,Participant!$A$1:$F$1713,2,FALSE)</f>
        <v>Les Baroudeurs</v>
      </c>
      <c r="F82" s="25" t="str">
        <f>VLOOKUP(B82,Participant!$A$1:$F$1713,3,FALSE)</f>
        <v>Vétéran</v>
      </c>
      <c r="G82" s="25" t="str">
        <f>VLOOKUP(B82,Participant!$A$1:$F$1713,4,FALSE)</f>
        <v>M</v>
      </c>
      <c r="H82" s="25" t="str">
        <f>VLOOKUP(B82,Participant!$A$1:$F$1713,5,FALSE)</f>
        <v>VIERLING Jean-luc SCHAEFFER Raphaël</v>
      </c>
      <c r="I82" s="25" t="str">
        <f>VLOOKUP(B82,Participant!$A$1:$F$1713,6,FALSE)</f>
        <v>Vétéran</v>
      </c>
    </row>
    <row r="83" spans="1:9" x14ac:dyDescent="0.2">
      <c r="A83" s="16">
        <v>78</v>
      </c>
      <c r="B83" s="25">
        <v>94</v>
      </c>
      <c r="C83" s="17">
        <v>43450.483336458332</v>
      </c>
      <c r="D83" s="17">
        <f t="shared" si="1"/>
        <v>5.0165393520728685E-2</v>
      </c>
      <c r="E83" s="25" t="str">
        <f>VLOOKUP(B83,Participant!$A$1:$F$1713,2,FALSE)</f>
        <v>ST Funteam</v>
      </c>
      <c r="F83" s="25" t="str">
        <f>VLOOKUP(B83,Participant!$A$1:$F$1713,3,FALSE)</f>
        <v>Vétéran</v>
      </c>
      <c r="G83" s="25" t="str">
        <f>VLOOKUP(B83,Participant!$A$1:$F$1713,4,FALSE)</f>
        <v>X</v>
      </c>
      <c r="H83" s="25" t="str">
        <f>VLOOKUP(B83,Participant!$A$1:$F$1713,5,FALSE)</f>
        <v>SCHALL Sandra SCHALL Tharcisse</v>
      </c>
      <c r="I83" s="25" t="str">
        <f>VLOOKUP(B83,Participant!$A$1:$F$1713,6,FALSE)</f>
        <v>Vétéran</v>
      </c>
    </row>
    <row r="84" spans="1:9" x14ac:dyDescent="0.2">
      <c r="A84" s="16">
        <v>79</v>
      </c>
      <c r="B84" s="25">
        <v>29</v>
      </c>
      <c r="C84" s="17">
        <v>43450.483516666667</v>
      </c>
      <c r="D84" s="17">
        <f t="shared" si="1"/>
        <v>5.0345601855951827E-2</v>
      </c>
      <c r="E84" s="25" t="str">
        <f>VLOOKUP(B84,Participant!$A$1:$F$1713,2,FALSE)</f>
        <v>Naveco team</v>
      </c>
      <c r="F84" s="25" t="str">
        <f>VLOOKUP(B84,Participant!$A$1:$F$1713,3,FALSE)</f>
        <v>Senior</v>
      </c>
      <c r="G84" s="25" t="str">
        <f>VLOOKUP(B84,Participant!$A$1:$F$1713,4,FALSE)</f>
        <v>M</v>
      </c>
      <c r="H84" s="25" t="str">
        <f>VLOOKUP(B84,Participant!$A$1:$F$1713,5,FALSE)</f>
        <v>GREINER Jean MULLER Eric</v>
      </c>
      <c r="I84" s="25" t="str">
        <f>VLOOKUP(B84,Participant!$A$1:$F$1713,6,FALSE)</f>
        <v>Senior</v>
      </c>
    </row>
    <row r="85" spans="1:9" x14ac:dyDescent="0.2">
      <c r="A85" s="16">
        <v>80</v>
      </c>
      <c r="B85" s="25">
        <v>80</v>
      </c>
      <c r="C85" s="17">
        <v>43450.483594907404</v>
      </c>
      <c r="D85" s="17">
        <f t="shared" si="1"/>
        <v>5.0423842592863366E-2</v>
      </c>
      <c r="E85" s="25" t="str">
        <f>VLOOKUP(B85,Participant!$A$1:$F$1713,2,FALSE)</f>
        <v>HAKA TEAM</v>
      </c>
      <c r="F85" s="25" t="str">
        <f>VLOOKUP(B85,Participant!$A$1:$F$1713,3,FALSE)</f>
        <v>Vétéran</v>
      </c>
      <c r="G85" s="25" t="str">
        <f>VLOOKUP(B85,Participant!$A$1:$F$1713,4,FALSE)</f>
        <v>F</v>
      </c>
      <c r="H85" s="25" t="str">
        <f>VLOOKUP(B85,Participant!$A$1:$F$1713,5,FALSE)</f>
        <v>GABBARDO Myriam BUSCHé Fabienne</v>
      </c>
      <c r="I85" s="25" t="str">
        <f>VLOOKUP(B85,Participant!$A$1:$F$1713,6,FALSE)</f>
        <v>Vétéran</v>
      </c>
    </row>
    <row r="86" spans="1:9" x14ac:dyDescent="0.2">
      <c r="A86" s="16">
        <v>81</v>
      </c>
      <c r="B86" s="25">
        <v>84</v>
      </c>
      <c r="C86" s="17">
        <v>43450.483791319442</v>
      </c>
      <c r="D86" s="17">
        <f t="shared" si="1"/>
        <v>5.0620254631212447E-2</v>
      </c>
      <c r="E86" s="25" t="str">
        <f>VLOOKUP(B86,Participant!$A$1:$F$1713,2,FALSE)</f>
        <v>Les Laboureurs</v>
      </c>
      <c r="F86" s="25" t="str">
        <f>VLOOKUP(B86,Participant!$A$1:$F$1713,3,FALSE)</f>
        <v>Vétéran</v>
      </c>
      <c r="G86" s="25" t="str">
        <f>VLOOKUP(B86,Participant!$A$1:$F$1713,4,FALSE)</f>
        <v>M</v>
      </c>
      <c r="H86" s="25" t="str">
        <f>VLOOKUP(B86,Participant!$A$1:$F$1713,5,FALSE)</f>
        <v>ROEHRI Serge VOGT Philippe</v>
      </c>
      <c r="I86" s="25" t="str">
        <f>VLOOKUP(B86,Participant!$A$1:$F$1713,6,FALSE)</f>
        <v>Vétéran</v>
      </c>
    </row>
    <row r="87" spans="1:9" x14ac:dyDescent="0.2">
      <c r="A87" s="16">
        <v>82</v>
      </c>
      <c r="B87" s="25">
        <v>68</v>
      </c>
      <c r="C87" s="17">
        <v>43450.484514467593</v>
      </c>
      <c r="D87" s="17">
        <f t="shared" si="1"/>
        <v>5.1343402781640179E-2</v>
      </c>
      <c r="E87" s="25" t="str">
        <f>VLOOKUP(B87,Participant!$A$1:$F$1713,2,FALSE)</f>
        <v>YANLO ROSHEIM RUNNING</v>
      </c>
      <c r="F87" s="25" t="str">
        <f>VLOOKUP(B87,Participant!$A$1:$F$1713,3,FALSE)</f>
        <v>Vétéran</v>
      </c>
      <c r="G87" s="25" t="str">
        <f>VLOOKUP(B87,Participant!$A$1:$F$1713,4,FALSE)</f>
        <v>X</v>
      </c>
      <c r="H87" s="25" t="str">
        <f>VLOOKUP(B87,Participant!$A$1:$F$1713,5,FALSE)</f>
        <v>SCHMITT Yannick HERFELD Laurence</v>
      </c>
      <c r="I87" s="25" t="str">
        <f>VLOOKUP(B87,Participant!$A$1:$F$1713,6,FALSE)</f>
        <v>Vétéran</v>
      </c>
    </row>
    <row r="88" spans="1:9" x14ac:dyDescent="0.2">
      <c r="A88" s="16">
        <v>83</v>
      </c>
      <c r="B88" s="25">
        <v>18</v>
      </c>
      <c r="C88" s="17">
        <v>43450.485253587962</v>
      </c>
      <c r="D88" s="17">
        <f t="shared" si="1"/>
        <v>5.2082523150602356E-2</v>
      </c>
      <c r="E88" s="25" t="str">
        <f>VLOOKUP(B88,Participant!$A$1:$F$1713,2,FALSE)</f>
        <v>les MZ</v>
      </c>
      <c r="F88" s="25" t="str">
        <f>VLOOKUP(B88,Participant!$A$1:$F$1713,3,FALSE)</f>
        <v>Vétéran</v>
      </c>
      <c r="G88" s="25" t="str">
        <f>VLOOKUP(B88,Participant!$A$1:$F$1713,4,FALSE)</f>
        <v>X</v>
      </c>
      <c r="H88" s="25" t="str">
        <f>VLOOKUP(B88,Participant!$A$1:$F$1713,5,FALSE)</f>
        <v>MARTINEZ Francois MARTINEZ Francoise</v>
      </c>
      <c r="I88" s="25" t="str">
        <f>VLOOKUP(B88,Participant!$A$1:$F$1713,6,FALSE)</f>
        <v>Vétéran</v>
      </c>
    </row>
    <row r="89" spans="1:9" x14ac:dyDescent="0.2">
      <c r="A89" s="16">
        <v>84</v>
      </c>
      <c r="B89" s="25">
        <v>59</v>
      </c>
      <c r="C89" s="17">
        <v>43450.485533449071</v>
      </c>
      <c r="D89" s="17">
        <f t="shared" si="1"/>
        <v>5.2362384260050021E-2</v>
      </c>
      <c r="E89" s="25" t="str">
        <f>VLOOKUP(B89,Participant!$A$1:$F$1713,2,FALSE)</f>
        <v>Les baroudeuses</v>
      </c>
      <c r="F89" s="25" t="str">
        <f>VLOOKUP(B89,Participant!$A$1:$F$1713,3,FALSE)</f>
        <v>Vétéran</v>
      </c>
      <c r="G89" s="25" t="str">
        <f>VLOOKUP(B89,Participant!$A$1:$F$1713,4,FALSE)</f>
        <v>F</v>
      </c>
      <c r="H89" s="25" t="str">
        <f>VLOOKUP(B89,Participant!$A$1:$F$1713,5,FALSE)</f>
        <v>TESSIER Frédérique DEUTSCHMANN Christine</v>
      </c>
      <c r="I89" s="25" t="str">
        <f>VLOOKUP(B89,Participant!$A$1:$F$1713,6,FALSE)</f>
        <v>Vétéran</v>
      </c>
    </row>
    <row r="90" spans="1:9" x14ac:dyDescent="0.2">
      <c r="A90" s="16">
        <v>85</v>
      </c>
      <c r="B90" s="25">
        <v>79</v>
      </c>
      <c r="C90" s="17">
        <v>43450.485986689811</v>
      </c>
      <c r="D90" s="17">
        <f t="shared" si="1"/>
        <v>5.2815625000221189E-2</v>
      </c>
      <c r="E90" s="25" t="str">
        <f>VLOOKUP(B90,Participant!$A$1:$F$1713,2,FALSE)</f>
        <v>fou fou lui</v>
      </c>
      <c r="F90" s="25" t="str">
        <f>VLOOKUP(B90,Participant!$A$1:$F$1713,3,FALSE)</f>
        <v>Vétéran</v>
      </c>
      <c r="G90" s="25" t="str">
        <f>VLOOKUP(B90,Participant!$A$1:$F$1713,4,FALSE)</f>
        <v>M</v>
      </c>
      <c r="H90" s="25" t="str">
        <f>VLOOKUP(B90,Participant!$A$1:$F$1713,5,FALSE)</f>
        <v>ZIEGLER Thierry BREHAUT Didier</v>
      </c>
      <c r="I90" s="25" t="str">
        <f>VLOOKUP(B90,Participant!$A$1:$F$1713,6,FALSE)</f>
        <v>Vétéran</v>
      </c>
    </row>
    <row r="91" spans="1:9" x14ac:dyDescent="0.2">
      <c r="A91" s="16">
        <v>86</v>
      </c>
      <c r="B91" s="25">
        <v>35</v>
      </c>
      <c r="C91" s="17">
        <v>43450.486488078706</v>
      </c>
      <c r="D91" s="17">
        <f t="shared" si="1"/>
        <v>5.3317013895139098E-2</v>
      </c>
      <c r="E91" s="25" t="str">
        <f>VLOOKUP(B91,Participant!$A$1:$F$1713,2,FALSE)</f>
        <v>LES SYMPACOLITS</v>
      </c>
      <c r="F91" s="25" t="str">
        <f>VLOOKUP(B91,Participant!$A$1:$F$1713,3,FALSE)</f>
        <v>Senior</v>
      </c>
      <c r="G91" s="25" t="str">
        <f>VLOOKUP(B91,Participant!$A$1:$F$1713,4,FALSE)</f>
        <v>X</v>
      </c>
      <c r="H91" s="25" t="str">
        <f>VLOOKUP(B91,Participant!$A$1:$F$1713,5,FALSE)</f>
        <v>POIREY Melanie HAEBIG Philippe</v>
      </c>
      <c r="I91" s="25" t="str">
        <f>VLOOKUP(B91,Participant!$A$1:$F$1713,6,FALSE)</f>
        <v>Senior</v>
      </c>
    </row>
    <row r="92" spans="1:9" x14ac:dyDescent="0.2">
      <c r="A92" s="16">
        <v>87</v>
      </c>
      <c r="B92" s="25">
        <v>86</v>
      </c>
      <c r="C92" s="17">
        <v>43450.486957870373</v>
      </c>
      <c r="D92" s="17">
        <f t="shared" si="1"/>
        <v>5.3786805561685469E-2</v>
      </c>
      <c r="E92" s="25" t="str">
        <f>VLOOKUP(B92,Participant!$A$1:$F$1713,2,FALSE)</f>
        <v xml:space="preserve">Les rebelles </v>
      </c>
      <c r="F92" s="25" t="str">
        <f>VLOOKUP(B92,Participant!$A$1:$F$1713,3,FALSE)</f>
        <v>Vétéran</v>
      </c>
      <c r="G92" s="25" t="str">
        <f>VLOOKUP(B92,Participant!$A$1:$F$1713,4,FALSE)</f>
        <v>M</v>
      </c>
      <c r="H92" s="25" t="str">
        <f>VLOOKUP(B92,Participant!$A$1:$F$1713,5,FALSE)</f>
        <v>GENTIL Jean pierre FUGER Thierry</v>
      </c>
      <c r="I92" s="25" t="str">
        <f>VLOOKUP(B92,Participant!$A$1:$F$1713,6,FALSE)</f>
        <v>Vétéran</v>
      </c>
    </row>
    <row r="93" spans="1:9" x14ac:dyDescent="0.2">
      <c r="A93" s="16">
        <v>88</v>
      </c>
      <c r="B93" s="25">
        <v>9</v>
      </c>
      <c r="C93" s="17">
        <v>43450.487377662037</v>
      </c>
      <c r="D93" s="17">
        <f t="shared" si="1"/>
        <v>5.4206597225856967E-2</v>
      </c>
      <c r="E93" s="25" t="str">
        <f>VLOOKUP(B93,Participant!$A$1:$F$1713,2,FALSE)</f>
        <v>La Classe 59</v>
      </c>
      <c r="F93" s="25" t="str">
        <f>VLOOKUP(B93,Participant!$A$1:$F$1713,3,FALSE)</f>
        <v>Vétéran</v>
      </c>
      <c r="G93" s="25" t="str">
        <f>VLOOKUP(B93,Participant!$A$1:$F$1713,4,FALSE)</f>
        <v>M</v>
      </c>
      <c r="H93" s="25" t="str">
        <f>VLOOKUP(B93,Participant!$A$1:$F$1713,5,FALSE)</f>
        <v>FONTBONNE Pascal SCHAEFFER Didier</v>
      </c>
      <c r="I93" s="25" t="str">
        <f>VLOOKUP(B93,Participant!$A$1:$F$1713,6,FALSE)</f>
        <v>Vétéran</v>
      </c>
    </row>
    <row r="94" spans="1:9" x14ac:dyDescent="0.2">
      <c r="A94" s="16">
        <v>89</v>
      </c>
      <c r="B94" s="25">
        <v>39</v>
      </c>
      <c r="C94" s="17">
        <v>43450.487933564815</v>
      </c>
      <c r="D94" s="17">
        <f t="shared" si="1"/>
        <v>5.4762500003562309E-2</v>
      </c>
      <c r="E94" s="25" t="str">
        <f>VLOOKUP(B94,Participant!$A$1:$F$1713,2,FALSE)</f>
        <v>Convivial Run&amp;Bikers</v>
      </c>
      <c r="F94" s="25" t="str">
        <f>VLOOKUP(B94,Participant!$A$1:$F$1713,3,FALSE)</f>
        <v>Senior</v>
      </c>
      <c r="G94" s="25" t="str">
        <f>VLOOKUP(B94,Participant!$A$1:$F$1713,4,FALSE)</f>
        <v>X</v>
      </c>
      <c r="H94" s="25" t="str">
        <f>VLOOKUP(B94,Participant!$A$1:$F$1713,5,FALSE)</f>
        <v>OBER Thomas MAHLER Anne-laure</v>
      </c>
      <c r="I94" s="25" t="str">
        <f>VLOOKUP(B94,Participant!$A$1:$F$1713,6,FALSE)</f>
        <v>Senior</v>
      </c>
    </row>
    <row r="95" spans="1:9" x14ac:dyDescent="0.2">
      <c r="A95" s="16">
        <v>90</v>
      </c>
      <c r="B95" s="25">
        <v>71</v>
      </c>
      <c r="C95" s="17">
        <v>43450.488747800926</v>
      </c>
      <c r="D95" s="17">
        <f t="shared" si="1"/>
        <v>5.5576736114744563E-2</v>
      </c>
      <c r="E95" s="25" t="str">
        <f>VLOOKUP(B95,Participant!$A$1:$F$1713,2,FALSE)</f>
        <v>Officine du gueux</v>
      </c>
      <c r="F95" s="25" t="str">
        <f>VLOOKUP(B95,Participant!$A$1:$F$1713,3,FALSE)</f>
        <v>Vétéran</v>
      </c>
      <c r="G95" s="25" t="str">
        <f>VLOOKUP(B95,Participant!$A$1:$F$1713,4,FALSE)</f>
        <v>X</v>
      </c>
      <c r="H95" s="25" t="str">
        <f>VLOOKUP(B95,Participant!$A$1:$F$1713,5,FALSE)</f>
        <v>NADLER Patricia NADLER François</v>
      </c>
      <c r="I95" s="25" t="str">
        <f>VLOOKUP(B95,Participant!$A$1:$F$1713,6,FALSE)</f>
        <v>Vétéran</v>
      </c>
    </row>
    <row r="96" spans="1:9" x14ac:dyDescent="0.2">
      <c r="A96" s="16">
        <v>91</v>
      </c>
      <c r="B96" s="25">
        <v>3</v>
      </c>
      <c r="C96" s="17">
        <v>43450.490211342592</v>
      </c>
      <c r="D96" s="17">
        <f t="shared" si="1"/>
        <v>5.7040277781197801E-2</v>
      </c>
      <c r="E96" s="25" t="str">
        <f>VLOOKUP(B96,Participant!$A$1:$F$1713,2,FALSE)</f>
        <v>Wantzenau Vets</v>
      </c>
      <c r="F96" s="25" t="str">
        <f>VLOOKUP(B96,Participant!$A$1:$F$1713,3,FALSE)</f>
        <v>Vétéran</v>
      </c>
      <c r="G96" s="25" t="str">
        <f>VLOOKUP(B96,Participant!$A$1:$F$1713,4,FALSE)</f>
        <v>M</v>
      </c>
      <c r="H96" s="25" t="str">
        <f>VLOOKUP(B96,Participant!$A$1:$F$1713,5,FALSE)</f>
        <v>ADAMSON Brian BOEHLER Didier</v>
      </c>
      <c r="I96" s="25" t="str">
        <f>VLOOKUP(B96,Participant!$A$1:$F$1713,6,FALSE)</f>
        <v>Vétéran</v>
      </c>
    </row>
    <row r="97" spans="1:9" x14ac:dyDescent="0.2">
      <c r="A97" s="16">
        <v>92</v>
      </c>
      <c r="B97" s="25">
        <v>36</v>
      </c>
      <c r="C97" s="17">
        <v>43450.490534722223</v>
      </c>
      <c r="D97" s="17">
        <f t="shared" si="1"/>
        <v>5.7363657411769964E-2</v>
      </c>
      <c r="E97" s="25" t="str">
        <f>VLOOKUP(B97,Participant!$A$1:$F$1713,2,FALSE)</f>
        <v>les débutantes motivées</v>
      </c>
      <c r="F97" s="25" t="str">
        <f>VLOOKUP(B97,Participant!$A$1:$F$1713,3,FALSE)</f>
        <v>Vétéran</v>
      </c>
      <c r="G97" s="25" t="str">
        <f>VLOOKUP(B97,Participant!$A$1:$F$1713,4,FALSE)</f>
        <v>F</v>
      </c>
      <c r="H97" s="25" t="str">
        <f>VLOOKUP(B97,Participant!$A$1:$F$1713,5,FALSE)</f>
        <v>LECOUFFE Clarisse MASSE PROVIN Nathalie</v>
      </c>
      <c r="I97" s="25" t="str">
        <f>VLOOKUP(B97,Participant!$A$1:$F$1713,6,FALSE)</f>
        <v>Vétéran</v>
      </c>
    </row>
    <row r="98" spans="1:9" x14ac:dyDescent="0.2">
      <c r="A98" s="16">
        <v>93</v>
      </c>
      <c r="B98" s="25">
        <v>41</v>
      </c>
      <c r="C98" s="17">
        <v>43450.490774652775</v>
      </c>
      <c r="D98" s="17">
        <f t="shared" si="1"/>
        <v>5.7603587963967584E-2</v>
      </c>
      <c r="E98" s="25" t="str">
        <f>VLOOKUP(B98,Participant!$A$1:$F$1713,2,FALSE)</f>
        <v>MCQUEEN RUNNER'S</v>
      </c>
      <c r="F98" s="25" t="str">
        <f>VLOOKUP(B98,Participant!$A$1:$F$1713,3,FALSE)</f>
        <v>Senior</v>
      </c>
      <c r="G98" s="25" t="str">
        <f>VLOOKUP(B98,Participant!$A$1:$F$1713,4,FALSE)</f>
        <v>X</v>
      </c>
      <c r="H98" s="25" t="str">
        <f>VLOOKUP(B98,Participant!$A$1:$F$1713,5,FALSE)</f>
        <v>FRIEDRICH Stephane FUSCALDO Yolaine</v>
      </c>
      <c r="I98" s="25" t="str">
        <f>VLOOKUP(B98,Participant!$A$1:$F$1713,6,FALSE)</f>
        <v>Senior</v>
      </c>
    </row>
    <row r="99" spans="1:9" x14ac:dyDescent="0.2">
      <c r="A99" s="16">
        <v>94</v>
      </c>
      <c r="B99" s="25">
        <v>44</v>
      </c>
      <c r="C99" s="17">
        <v>0.49216435185185187</v>
      </c>
      <c r="D99" s="17">
        <f t="shared" si="1"/>
        <v>-43449.941006712957</v>
      </c>
      <c r="E99" s="25" t="str">
        <f>VLOOKUP(B99,Participant!$A$1:$F$1713,2,FALSE)</f>
        <v xml:space="preserve">Not AF'RAid </v>
      </c>
      <c r="F99" s="25" t="str">
        <f>VLOOKUP(B99,Participant!$A$1:$F$1713,3,FALSE)</f>
        <v>Senior</v>
      </c>
      <c r="G99" s="25" t="str">
        <f>VLOOKUP(B99,Participant!$A$1:$F$1713,4,FALSE)</f>
        <v>F</v>
      </c>
      <c r="H99" s="25" t="str">
        <f>VLOOKUP(B99,Participant!$A$1:$F$1713,5,FALSE)</f>
        <v>RENAUD Alexandra FORNER Angélique</v>
      </c>
      <c r="I99" s="25" t="str">
        <f>VLOOKUP(B99,Participant!$A$1:$F$1713,6,FALSE)</f>
        <v>Senior</v>
      </c>
    </row>
    <row r="100" spans="1:9" ht="15" customHeight="1" x14ac:dyDescent="0.2">
      <c r="A100" s="16" t="s">
        <v>215</v>
      </c>
      <c r="B100" s="25">
        <v>85</v>
      </c>
      <c r="C100" s="17"/>
      <c r="D100" s="17">
        <f t="shared" si="1"/>
        <v>-43450.433171064811</v>
      </c>
      <c r="E100" s="25" t="str">
        <f>VLOOKUP(B100,Participant!$A$1:$F$1713,2,FALSE)</f>
        <v>Les ramoneurs</v>
      </c>
      <c r="F100" s="25" t="str">
        <f>VLOOKUP(B100,Participant!$A$1:$F$1713,3,FALSE)</f>
        <v>Vétéran</v>
      </c>
      <c r="G100" s="25" t="str">
        <f>VLOOKUP(B100,Participant!$A$1:$F$1713,4,FALSE)</f>
        <v>M</v>
      </c>
      <c r="H100" s="25" t="str">
        <f>VLOOKUP(B100,Participant!$A$1:$F$1713,5,FALSE)</f>
        <v>BOISSIER Bruno DAUL Didier</v>
      </c>
      <c r="I100" s="25" t="str">
        <f>VLOOKUP(B100,Participant!$A$1:$F$1713,6,FALSE)</f>
        <v>Vétéran</v>
      </c>
    </row>
    <row r="101" spans="1:9" x14ac:dyDescent="0.2">
      <c r="A101" s="16" t="s">
        <v>215</v>
      </c>
      <c r="B101" s="25">
        <v>69</v>
      </c>
      <c r="C101" s="17">
        <v>43450.487812615742</v>
      </c>
      <c r="D101" s="17">
        <f t="shared" si="1"/>
        <v>5.464155093068257E-2</v>
      </c>
      <c r="E101" s="25" t="str">
        <f>VLOOKUP(B101,Participant!$A$1:$F$1713,2,FALSE)</f>
        <v>golden boys</v>
      </c>
      <c r="F101" s="25" t="str">
        <f>VLOOKUP(B101,Participant!$A$1:$F$1713,3,FALSE)</f>
        <v>Vétéran</v>
      </c>
      <c r="G101" s="25" t="str">
        <f>VLOOKUP(B101,Participant!$A$1:$F$1713,4,FALSE)</f>
        <v>M</v>
      </c>
      <c r="H101" s="25" t="str">
        <f>VLOOKUP(B101,Participant!$A$1:$F$1713,5,FALSE)</f>
        <v>KESSLER Christian WEHRUNG Freddy</v>
      </c>
      <c r="I101" s="25" t="str">
        <f>VLOOKUP(B101,Participant!$A$1:$F$1713,6,FALSE)</f>
        <v>Vétéran</v>
      </c>
    </row>
    <row r="102" spans="1:9" x14ac:dyDescent="0.2">
      <c r="A102" s="16" t="s">
        <v>215</v>
      </c>
      <c r="B102" s="25">
        <v>56</v>
      </c>
      <c r="C102" s="17" t="s">
        <v>214</v>
      </c>
      <c r="D102" s="17" t="e">
        <f t="shared" si="1"/>
        <v>#VALUE!</v>
      </c>
      <c r="E102" s="25" t="str">
        <f>VLOOKUP(B102,Participant!$A$1:$F$1713,2,FALSE)</f>
        <v>elise et arthur</v>
      </c>
      <c r="F102" s="25" t="str">
        <f>VLOOKUP(B102,Participant!$A$1:$F$1713,3,FALSE)</f>
        <v>Senior</v>
      </c>
      <c r="G102" s="25" t="str">
        <f>VLOOKUP(B102,Participant!$A$1:$F$1713,4,FALSE)</f>
        <v>X</v>
      </c>
      <c r="H102" s="25" t="str">
        <f>VLOOKUP(B102,Participant!$A$1:$F$1713,5,FALSE)</f>
        <v>TRITSCHLER Elise SEILER Arthur</v>
      </c>
      <c r="I102" s="25" t="str">
        <f>VLOOKUP(B102,Participant!$A$1:$F$1713,6,FALSE)</f>
        <v>Senior</v>
      </c>
    </row>
    <row r="103" spans="1:9" x14ac:dyDescent="0.2">
      <c r="A103" s="16" t="s">
        <v>215</v>
      </c>
      <c r="B103" s="25">
        <v>64</v>
      </c>
      <c r="C103" s="17" t="s">
        <v>214</v>
      </c>
      <c r="D103" s="17" t="e">
        <f t="shared" si="1"/>
        <v>#VALUE!</v>
      </c>
      <c r="E103" s="25" t="str">
        <f>VLOOKUP(B103,Participant!$A$1:$F$1713,2,FALSE)</f>
        <v>ON/OFF</v>
      </c>
      <c r="F103" s="25" t="str">
        <f>VLOOKUP(B103,Participant!$A$1:$F$1713,3,FALSE)</f>
        <v>Senior</v>
      </c>
      <c r="G103" s="25" t="str">
        <f>VLOOKUP(B103,Participant!$A$1:$F$1713,4,FALSE)</f>
        <v>M</v>
      </c>
      <c r="H103" s="25" t="str">
        <f>VLOOKUP(B103,Participant!$A$1:$F$1713,5,FALSE)</f>
        <v>PIERSON Renaud VALERIO Cyril</v>
      </c>
      <c r="I103" s="25" t="str">
        <f>VLOOKUP(B103,Participant!$A$1:$F$1713,6,FALSE)</f>
        <v>Senior</v>
      </c>
    </row>
    <row r="104" spans="1:9" x14ac:dyDescent="0.2">
      <c r="A104" s="16" t="s">
        <v>215</v>
      </c>
      <c r="B104" s="25">
        <v>33</v>
      </c>
      <c r="C104" s="17" t="s">
        <v>214</v>
      </c>
      <c r="D104" s="17" t="e">
        <f t="shared" si="1"/>
        <v>#VALUE!</v>
      </c>
      <c r="E104" s="25" t="str">
        <f>VLOOKUP(B104,Participant!$A$1:$F$1713,2,FALSE)</f>
        <v>Mel&amp;Yan</v>
      </c>
      <c r="F104" s="25" t="str">
        <f>VLOOKUP(B104,Participant!$A$1:$F$1713,3,FALSE)</f>
        <v>Vétéran</v>
      </c>
      <c r="G104" s="25" t="str">
        <f>VLOOKUP(B104,Participant!$A$1:$F$1713,4,FALSE)</f>
        <v>X</v>
      </c>
      <c r="H104" s="25" t="str">
        <f>VLOOKUP(B104,Participant!$A$1:$F$1713,5,FALSE)</f>
        <v>IFFER Yannick IFFER Malika</v>
      </c>
      <c r="I104" s="25" t="str">
        <f>VLOOKUP(B104,Participant!$A$1:$F$1713,6,FALSE)</f>
        <v>Vétéran</v>
      </c>
    </row>
    <row r="105" spans="1:9" x14ac:dyDescent="0.2">
      <c r="A105" s="16">
        <v>100</v>
      </c>
      <c r="B105" s="25"/>
      <c r="C105" s="17"/>
      <c r="D105" s="17">
        <f t="shared" si="1"/>
        <v>-43450.433171064811</v>
      </c>
      <c r="E105" s="25" t="e">
        <f>VLOOKUP(B105,Participant!$A$1:$F$1713,2,FALSE)</f>
        <v>#N/A</v>
      </c>
      <c r="F105" s="25" t="e">
        <f>VLOOKUP(B105,Participant!$A$1:$F$1713,3,FALSE)</f>
        <v>#N/A</v>
      </c>
      <c r="G105" s="25" t="e">
        <f>VLOOKUP(B105,Participant!$A$1:$F$1713,4,FALSE)</f>
        <v>#N/A</v>
      </c>
      <c r="H105" s="25" t="e">
        <f>VLOOKUP(B105,Participant!$A$1:$F$1713,5,FALSE)</f>
        <v>#N/A</v>
      </c>
      <c r="I105" s="25" t="e">
        <f>VLOOKUP(B105,Participant!$A$1:$F$1713,6,FALSE)</f>
        <v>#N/A</v>
      </c>
    </row>
    <row r="106" spans="1:9" x14ac:dyDescent="0.2">
      <c r="A106" s="16">
        <v>101</v>
      </c>
      <c r="B106" s="25"/>
      <c r="C106" s="17"/>
      <c r="D106" s="17">
        <f t="shared" si="1"/>
        <v>-43450.433171064811</v>
      </c>
      <c r="E106" s="25" t="e">
        <f>VLOOKUP(B106,Participant!$A$1:$F$1713,2,FALSE)</f>
        <v>#N/A</v>
      </c>
      <c r="F106" s="25" t="e">
        <f>VLOOKUP(B106,Participant!$A$1:$F$1713,3,FALSE)</f>
        <v>#N/A</v>
      </c>
      <c r="G106" s="25" t="e">
        <f>VLOOKUP(B106,Participant!$A$1:$F$1713,4,FALSE)</f>
        <v>#N/A</v>
      </c>
      <c r="H106" s="25" t="e">
        <f>VLOOKUP(B106,Participant!$A$1:$F$1713,5,FALSE)</f>
        <v>#N/A</v>
      </c>
      <c r="I106" s="25" t="e">
        <f>VLOOKUP(B106,Participant!$A$1:$F$1713,6,FALSE)</f>
        <v>#N/A</v>
      </c>
    </row>
    <row r="107" spans="1:9" x14ac:dyDescent="0.2">
      <c r="A107" s="16">
        <v>102</v>
      </c>
      <c r="B107" s="25"/>
      <c r="C107" s="17"/>
      <c r="D107" s="17">
        <f t="shared" si="1"/>
        <v>-43450.433171064811</v>
      </c>
      <c r="E107" s="25" t="e">
        <f>VLOOKUP(B107,Participant!$A$1:$F$1713,2,FALSE)</f>
        <v>#N/A</v>
      </c>
      <c r="F107" s="25" t="e">
        <f>VLOOKUP(B107,Participant!$A$1:$F$1713,3,FALSE)</f>
        <v>#N/A</v>
      </c>
      <c r="G107" s="25" t="e">
        <f>VLOOKUP(B107,Participant!$A$1:$F$1713,4,FALSE)</f>
        <v>#N/A</v>
      </c>
      <c r="H107" s="25" t="e">
        <f>VLOOKUP(B107,Participant!$A$1:$F$1713,5,FALSE)</f>
        <v>#N/A</v>
      </c>
      <c r="I107" s="25" t="e">
        <f>VLOOKUP(B107,Participant!$A$1:$F$1713,6,FALSE)</f>
        <v>#N/A</v>
      </c>
    </row>
    <row r="108" spans="1:9" x14ac:dyDescent="0.2">
      <c r="A108" s="16">
        <v>103</v>
      </c>
      <c r="B108" s="25"/>
      <c r="C108" s="17"/>
      <c r="D108" s="17">
        <f t="shared" si="1"/>
        <v>-43450.433171064811</v>
      </c>
      <c r="E108" s="25" t="e">
        <f>VLOOKUP(B108,Participant!$A$1:$F$1713,2,FALSE)</f>
        <v>#N/A</v>
      </c>
      <c r="F108" s="25" t="e">
        <f>VLOOKUP(B108,Participant!$A$1:$F$1713,3,FALSE)</f>
        <v>#N/A</v>
      </c>
      <c r="G108" s="25" t="e">
        <f>VLOOKUP(B108,Participant!$A$1:$F$1713,4,FALSE)</f>
        <v>#N/A</v>
      </c>
      <c r="H108" s="25" t="e">
        <f>VLOOKUP(B108,Participant!$A$1:$F$1713,5,FALSE)</f>
        <v>#N/A</v>
      </c>
      <c r="I108" s="25" t="e">
        <f>VLOOKUP(B108,Participant!$A$1:$F$1713,6,FALSE)</f>
        <v>#N/A</v>
      </c>
    </row>
    <row r="109" spans="1:9" x14ac:dyDescent="0.2">
      <c r="A109" s="16">
        <v>104</v>
      </c>
      <c r="B109" s="25"/>
      <c r="C109" s="17"/>
      <c r="D109" s="17">
        <f t="shared" si="1"/>
        <v>-43450.433171064811</v>
      </c>
      <c r="E109" s="25" t="e">
        <f>VLOOKUP(B109,Participant!$A$1:$F$1713,2,FALSE)</f>
        <v>#N/A</v>
      </c>
      <c r="F109" s="25" t="e">
        <f>VLOOKUP(B109,Participant!$A$1:$F$1713,3,FALSE)</f>
        <v>#N/A</v>
      </c>
      <c r="G109" s="25" t="e">
        <f>VLOOKUP(B109,Participant!$A$1:$F$1713,4,FALSE)</f>
        <v>#N/A</v>
      </c>
      <c r="H109" s="25" t="e">
        <f>VLOOKUP(B109,Participant!$A$1:$F$1713,5,FALSE)</f>
        <v>#N/A</v>
      </c>
      <c r="I109" s="25" t="e">
        <f>VLOOKUP(B109,Participant!$A$1:$F$1713,6,FALSE)</f>
        <v>#N/A</v>
      </c>
    </row>
    <row r="110" spans="1:9" x14ac:dyDescent="0.2">
      <c r="A110" s="16">
        <v>105</v>
      </c>
      <c r="B110" s="25"/>
      <c r="C110" s="17"/>
      <c r="D110" s="17">
        <f t="shared" si="1"/>
        <v>-43450.433171064811</v>
      </c>
      <c r="E110" s="25" t="e">
        <f>VLOOKUP(B110,Participant!$A$1:$F$1713,2,FALSE)</f>
        <v>#N/A</v>
      </c>
      <c r="F110" s="25" t="e">
        <f>VLOOKUP(B110,Participant!$A$1:$F$1713,3,FALSE)</f>
        <v>#N/A</v>
      </c>
      <c r="G110" s="25" t="e">
        <f>VLOOKUP(B110,Participant!$A$1:$F$1713,4,FALSE)</f>
        <v>#N/A</v>
      </c>
      <c r="H110" s="25" t="e">
        <f>VLOOKUP(B110,Participant!$A$1:$F$1713,5,FALSE)</f>
        <v>#N/A</v>
      </c>
      <c r="I110" s="25" t="e">
        <f>VLOOKUP(B110,Participant!$A$1:$F$1713,6,FALSE)</f>
        <v>#N/A</v>
      </c>
    </row>
    <row r="111" spans="1:9" x14ac:dyDescent="0.2">
      <c r="A111" s="16">
        <v>106</v>
      </c>
      <c r="B111" s="25"/>
      <c r="C111" s="17"/>
      <c r="D111" s="17">
        <f t="shared" si="1"/>
        <v>-43450.433171064811</v>
      </c>
      <c r="E111" s="25" t="e">
        <f>VLOOKUP(B111,Participant!$A$1:$F$1713,2,FALSE)</f>
        <v>#N/A</v>
      </c>
      <c r="F111" s="25" t="e">
        <f>VLOOKUP(B111,Participant!$A$1:$F$1713,3,FALSE)</f>
        <v>#N/A</v>
      </c>
      <c r="G111" s="25" t="e">
        <f>VLOOKUP(B111,Participant!$A$1:$F$1713,4,FALSE)</f>
        <v>#N/A</v>
      </c>
      <c r="H111" s="25" t="e">
        <f>VLOOKUP(B111,Participant!$A$1:$F$1713,5,FALSE)</f>
        <v>#N/A</v>
      </c>
      <c r="I111" s="25" t="e">
        <f>VLOOKUP(B111,Participant!$A$1:$F$1713,6,FALSE)</f>
        <v>#N/A</v>
      </c>
    </row>
    <row r="112" spans="1:9" x14ac:dyDescent="0.2">
      <c r="A112" s="16">
        <v>107</v>
      </c>
      <c r="B112" s="25"/>
      <c r="C112" s="17"/>
      <c r="D112" s="17">
        <f t="shared" si="1"/>
        <v>-43450.433171064811</v>
      </c>
      <c r="E112" s="25" t="e">
        <f>VLOOKUP(B112,Participant!$A$1:$F$1713,2,FALSE)</f>
        <v>#N/A</v>
      </c>
      <c r="F112" s="25" t="e">
        <f>VLOOKUP(B112,Participant!$A$1:$F$1713,3,FALSE)</f>
        <v>#N/A</v>
      </c>
      <c r="G112" s="25" t="e">
        <f>VLOOKUP(B112,Participant!$A$1:$F$1713,4,FALSE)</f>
        <v>#N/A</v>
      </c>
      <c r="H112" s="25" t="e">
        <f>VLOOKUP(B112,Participant!$A$1:$F$1713,5,FALSE)</f>
        <v>#N/A</v>
      </c>
      <c r="I112" s="25" t="e">
        <f>VLOOKUP(B112,Participant!$A$1:$F$1713,6,FALSE)</f>
        <v>#N/A</v>
      </c>
    </row>
    <row r="113" spans="1:9" x14ac:dyDescent="0.2">
      <c r="A113" s="16">
        <v>108</v>
      </c>
      <c r="B113" s="25"/>
      <c r="C113" s="17"/>
      <c r="D113" s="17">
        <f t="shared" si="1"/>
        <v>-43450.433171064811</v>
      </c>
      <c r="E113" s="25" t="e">
        <f>VLOOKUP(B113,Participant!$A$1:$F$1713,2,FALSE)</f>
        <v>#N/A</v>
      </c>
      <c r="F113" s="25" t="e">
        <f>VLOOKUP(B113,Participant!$A$1:$F$1713,3,FALSE)</f>
        <v>#N/A</v>
      </c>
      <c r="G113" s="25" t="e">
        <f>VLOOKUP(B113,Participant!$A$1:$F$1713,4,FALSE)</f>
        <v>#N/A</v>
      </c>
      <c r="H113" s="25" t="e">
        <f>VLOOKUP(B113,Participant!$A$1:$F$1713,5,FALSE)</f>
        <v>#N/A</v>
      </c>
      <c r="I113" s="25" t="e">
        <f>VLOOKUP(B113,Participant!$A$1:$F$1713,6,FALSE)</f>
        <v>#N/A</v>
      </c>
    </row>
    <row r="114" spans="1:9" x14ac:dyDescent="0.2">
      <c r="A114" s="16">
        <v>109</v>
      </c>
      <c r="B114" s="25"/>
      <c r="C114" s="17"/>
      <c r="D114" s="17">
        <f t="shared" si="1"/>
        <v>-43450.433171064811</v>
      </c>
      <c r="E114" s="25" t="e">
        <f>VLOOKUP(B114,Participant!$A$1:$F$1713,2,FALSE)</f>
        <v>#N/A</v>
      </c>
      <c r="F114" s="25" t="e">
        <f>VLOOKUP(B114,Participant!$A$1:$F$1713,3,FALSE)</f>
        <v>#N/A</v>
      </c>
      <c r="G114" s="25" t="e">
        <f>VLOOKUP(B114,Participant!$A$1:$F$1713,4,FALSE)</f>
        <v>#N/A</v>
      </c>
      <c r="H114" s="25" t="e">
        <f>VLOOKUP(B114,Participant!$A$1:$F$1713,5,FALSE)</f>
        <v>#N/A</v>
      </c>
      <c r="I114" s="25" t="e">
        <f>VLOOKUP(B114,Participant!$A$1:$F$1713,6,FALSE)</f>
        <v>#N/A</v>
      </c>
    </row>
    <row r="115" spans="1:9" x14ac:dyDescent="0.2">
      <c r="A115" s="16">
        <v>110</v>
      </c>
      <c r="B115" s="25"/>
      <c r="C115" s="17"/>
      <c r="D115" s="17">
        <f t="shared" si="1"/>
        <v>-43450.433171064811</v>
      </c>
      <c r="E115" s="25" t="e">
        <f>VLOOKUP(B115,Participant!$A$1:$F$1713,2,FALSE)</f>
        <v>#N/A</v>
      </c>
      <c r="F115" s="25" t="e">
        <f>VLOOKUP(B115,Participant!$A$1:$F$1713,3,FALSE)</f>
        <v>#N/A</v>
      </c>
      <c r="G115" s="25" t="e">
        <f>VLOOKUP(B115,Participant!$A$1:$F$1713,4,FALSE)</f>
        <v>#N/A</v>
      </c>
      <c r="H115" s="25" t="e">
        <f>VLOOKUP(B115,Participant!$A$1:$F$1713,5,FALSE)</f>
        <v>#N/A</v>
      </c>
      <c r="I115" s="25" t="e">
        <f>VLOOKUP(B115,Participant!$A$1:$F$1713,6,FALSE)</f>
        <v>#N/A</v>
      </c>
    </row>
    <row r="116" spans="1:9" x14ac:dyDescent="0.2">
      <c r="A116" s="16">
        <v>111</v>
      </c>
      <c r="B116" s="25"/>
      <c r="C116" s="17"/>
      <c r="D116" s="17">
        <f t="shared" si="1"/>
        <v>-43450.433171064811</v>
      </c>
      <c r="E116" s="25" t="e">
        <f>VLOOKUP(B116,Participant!$A$1:$F$1713,2,FALSE)</f>
        <v>#N/A</v>
      </c>
      <c r="F116" s="25" t="e">
        <f>VLOOKUP(B116,Participant!$A$1:$F$1713,3,FALSE)</f>
        <v>#N/A</v>
      </c>
      <c r="G116" s="25" t="e">
        <f>VLOOKUP(B116,Participant!$A$1:$F$1713,4,FALSE)</f>
        <v>#N/A</v>
      </c>
      <c r="H116" s="25" t="e">
        <f>VLOOKUP(B116,Participant!$A$1:$F$1713,5,FALSE)</f>
        <v>#N/A</v>
      </c>
      <c r="I116" s="25" t="e">
        <f>VLOOKUP(B116,Participant!$A$1:$F$1713,6,FALSE)</f>
        <v>#N/A</v>
      </c>
    </row>
    <row r="117" spans="1:9" x14ac:dyDescent="0.2">
      <c r="A117" s="16">
        <v>112</v>
      </c>
      <c r="B117" s="25"/>
      <c r="C117" s="17"/>
      <c r="D117" s="17">
        <f t="shared" si="1"/>
        <v>-43450.433171064811</v>
      </c>
      <c r="E117" s="25" t="e">
        <f>VLOOKUP(B117,Participant!$A$1:$F$1713,2,FALSE)</f>
        <v>#N/A</v>
      </c>
      <c r="F117" s="25" t="e">
        <f>VLOOKUP(B117,Participant!$A$1:$F$1713,3,FALSE)</f>
        <v>#N/A</v>
      </c>
      <c r="G117" s="25" t="e">
        <f>VLOOKUP(B117,Participant!$A$1:$F$1713,4,FALSE)</f>
        <v>#N/A</v>
      </c>
      <c r="H117" s="25" t="e">
        <f>VLOOKUP(B117,Participant!$A$1:$F$1713,5,FALSE)</f>
        <v>#N/A</v>
      </c>
      <c r="I117" s="25" t="e">
        <f>VLOOKUP(B117,Participant!$A$1:$F$1713,6,FALSE)</f>
        <v>#N/A</v>
      </c>
    </row>
    <row r="118" spans="1:9" x14ac:dyDescent="0.2">
      <c r="A118" s="16">
        <v>113</v>
      </c>
      <c r="B118" s="25"/>
      <c r="C118" s="17"/>
      <c r="D118" s="17">
        <f t="shared" si="1"/>
        <v>-43450.433171064811</v>
      </c>
      <c r="E118" s="25" t="e">
        <f>VLOOKUP(B118,Participant!$A$1:$F$1713,2,FALSE)</f>
        <v>#N/A</v>
      </c>
      <c r="F118" s="25" t="e">
        <f>VLOOKUP(B118,Participant!$A$1:$F$1713,3,FALSE)</f>
        <v>#N/A</v>
      </c>
      <c r="G118" s="25" t="e">
        <f>VLOOKUP(B118,Participant!$A$1:$F$1713,4,FALSE)</f>
        <v>#N/A</v>
      </c>
      <c r="H118" s="25" t="e">
        <f>VLOOKUP(B118,Participant!$A$1:$F$1713,5,FALSE)</f>
        <v>#N/A</v>
      </c>
      <c r="I118" s="25" t="e">
        <f>VLOOKUP(B118,Participant!$A$1:$F$1713,6,FALSE)</f>
        <v>#N/A</v>
      </c>
    </row>
    <row r="119" spans="1:9" x14ac:dyDescent="0.2">
      <c r="A119" s="16">
        <v>114</v>
      </c>
      <c r="B119" s="25"/>
      <c r="C119" s="17"/>
      <c r="D119" s="17">
        <f t="shared" si="1"/>
        <v>-43450.433171064811</v>
      </c>
      <c r="E119" s="25" t="e">
        <f>VLOOKUP(B119,Participant!$A$1:$F$1713,2,FALSE)</f>
        <v>#N/A</v>
      </c>
      <c r="F119" s="25" t="e">
        <f>VLOOKUP(B119,Participant!$A$1:$F$1713,3,FALSE)</f>
        <v>#N/A</v>
      </c>
      <c r="G119" s="25" t="e">
        <f>VLOOKUP(B119,Participant!$A$1:$F$1713,4,FALSE)</f>
        <v>#N/A</v>
      </c>
      <c r="H119" s="25" t="e">
        <f>VLOOKUP(B119,Participant!$A$1:$F$1713,5,FALSE)</f>
        <v>#N/A</v>
      </c>
      <c r="I119" s="25" t="e">
        <f>VLOOKUP(B119,Participant!$A$1:$F$1713,6,FALSE)</f>
        <v>#N/A</v>
      </c>
    </row>
    <row r="120" spans="1:9" x14ac:dyDescent="0.2">
      <c r="A120" s="16">
        <v>115</v>
      </c>
      <c r="B120" s="25"/>
      <c r="C120" s="17"/>
      <c r="D120" s="17">
        <f t="shared" si="1"/>
        <v>-43450.433171064811</v>
      </c>
      <c r="E120" s="25" t="e">
        <f>VLOOKUP(B120,Participant!$A$1:$F$1713,2,FALSE)</f>
        <v>#N/A</v>
      </c>
      <c r="F120" s="25" t="e">
        <f>VLOOKUP(B120,Participant!$A$1:$F$1713,3,FALSE)</f>
        <v>#N/A</v>
      </c>
      <c r="G120" s="25" t="e">
        <f>VLOOKUP(B120,Participant!$A$1:$F$1713,4,FALSE)</f>
        <v>#N/A</v>
      </c>
      <c r="H120" s="25" t="e">
        <f>VLOOKUP(B120,Participant!$A$1:$F$1713,5,FALSE)</f>
        <v>#N/A</v>
      </c>
      <c r="I120" s="25" t="e">
        <f>VLOOKUP(B120,Participant!$A$1:$F$1713,6,FALSE)</f>
        <v>#N/A</v>
      </c>
    </row>
    <row r="121" spans="1:9" x14ac:dyDescent="0.2">
      <c r="A121" s="16">
        <v>116</v>
      </c>
      <c r="B121" s="25"/>
      <c r="C121" s="17"/>
      <c r="D121" s="17">
        <f t="shared" si="1"/>
        <v>-43450.433171064811</v>
      </c>
      <c r="E121" s="25" t="e">
        <f>VLOOKUP(B121,Participant!$A$1:$F$1713,2,FALSE)</f>
        <v>#N/A</v>
      </c>
      <c r="F121" s="25" t="e">
        <f>VLOOKUP(B121,Participant!$A$1:$F$1713,3,FALSE)</f>
        <v>#N/A</v>
      </c>
      <c r="G121" s="25" t="e">
        <f>VLOOKUP(B121,Participant!$A$1:$F$1713,4,FALSE)</f>
        <v>#N/A</v>
      </c>
      <c r="H121" s="25" t="e">
        <f>VLOOKUP(B121,Participant!$A$1:$F$1713,5,FALSE)</f>
        <v>#N/A</v>
      </c>
      <c r="I121" s="25" t="e">
        <f>VLOOKUP(B121,Participant!$A$1:$F$1713,6,FALSE)</f>
        <v>#N/A</v>
      </c>
    </row>
    <row r="122" spans="1:9" x14ac:dyDescent="0.2">
      <c r="A122" s="16">
        <v>117</v>
      </c>
      <c r="B122" s="25"/>
      <c r="C122" s="17"/>
      <c r="D122" s="17">
        <f t="shared" si="1"/>
        <v>-43450.433171064811</v>
      </c>
      <c r="E122" s="25" t="e">
        <f>VLOOKUP(B122,Participant!$A$1:$F$1713,2,FALSE)</f>
        <v>#N/A</v>
      </c>
      <c r="F122" s="25" t="e">
        <f>VLOOKUP(B122,Participant!$A$1:$F$1713,3,FALSE)</f>
        <v>#N/A</v>
      </c>
      <c r="G122" s="25" t="e">
        <f>VLOOKUP(B122,Participant!$A$1:$F$1713,4,FALSE)</f>
        <v>#N/A</v>
      </c>
      <c r="H122" s="25" t="e">
        <f>VLOOKUP(B122,Participant!$A$1:$F$1713,5,FALSE)</f>
        <v>#N/A</v>
      </c>
      <c r="I122" s="25" t="e">
        <f>VLOOKUP(B122,Participant!$A$1:$F$1713,6,FALSE)</f>
        <v>#N/A</v>
      </c>
    </row>
    <row r="123" spans="1:9" x14ac:dyDescent="0.2">
      <c r="A123" s="16">
        <v>118</v>
      </c>
      <c r="B123" s="25"/>
      <c r="C123" s="17"/>
      <c r="D123" s="17">
        <f t="shared" si="1"/>
        <v>-43450.433171064811</v>
      </c>
      <c r="E123" s="25" t="e">
        <f>VLOOKUP(B123,Participant!$A$1:$F$1713,2,FALSE)</f>
        <v>#N/A</v>
      </c>
      <c r="F123" s="25" t="e">
        <f>VLOOKUP(B123,Participant!$A$1:$F$1713,3,FALSE)</f>
        <v>#N/A</v>
      </c>
      <c r="G123" s="25" t="e">
        <f>VLOOKUP(B123,Participant!$A$1:$F$1713,4,FALSE)</f>
        <v>#N/A</v>
      </c>
      <c r="H123" s="25" t="e">
        <f>VLOOKUP(B123,Participant!$A$1:$F$1713,5,FALSE)</f>
        <v>#N/A</v>
      </c>
      <c r="I123" s="25" t="e">
        <f>VLOOKUP(B123,Participant!$A$1:$F$1713,6,FALSE)</f>
        <v>#N/A</v>
      </c>
    </row>
    <row r="124" spans="1:9" x14ac:dyDescent="0.2">
      <c r="A124" s="16">
        <v>119</v>
      </c>
      <c r="B124" s="25"/>
      <c r="C124" s="17"/>
      <c r="D124" s="17">
        <f t="shared" si="1"/>
        <v>-43450.433171064811</v>
      </c>
      <c r="E124" s="25" t="e">
        <f>VLOOKUP(B124,Participant!$A$1:$F$1713,2,FALSE)</f>
        <v>#N/A</v>
      </c>
      <c r="F124" s="25" t="e">
        <f>VLOOKUP(B124,Participant!$A$1:$F$1713,3,FALSE)</f>
        <v>#N/A</v>
      </c>
      <c r="G124" s="25" t="e">
        <f>VLOOKUP(B124,Participant!$A$1:$F$1713,4,FALSE)</f>
        <v>#N/A</v>
      </c>
      <c r="H124" s="25" t="e">
        <f>VLOOKUP(B124,Participant!$A$1:$F$1713,5,FALSE)</f>
        <v>#N/A</v>
      </c>
      <c r="I124" s="25" t="e">
        <f>VLOOKUP(B124,Participant!$A$1:$F$1713,6,FALSE)</f>
        <v>#N/A</v>
      </c>
    </row>
    <row r="125" spans="1:9" x14ac:dyDescent="0.2">
      <c r="A125" s="16">
        <v>120</v>
      </c>
      <c r="B125" s="25"/>
      <c r="C125" s="17"/>
      <c r="D125" s="17">
        <f t="shared" si="1"/>
        <v>-43450.433171064811</v>
      </c>
      <c r="E125" s="25" t="e">
        <f>VLOOKUP(B125,Participant!$A$1:$F$1713,2,FALSE)</f>
        <v>#N/A</v>
      </c>
      <c r="F125" s="25" t="e">
        <f>VLOOKUP(B125,Participant!$A$1:$F$1713,3,FALSE)</f>
        <v>#N/A</v>
      </c>
      <c r="G125" s="25" t="e">
        <f>VLOOKUP(B125,Participant!$A$1:$F$1713,4,FALSE)</f>
        <v>#N/A</v>
      </c>
      <c r="H125" s="25" t="e">
        <f>VLOOKUP(B125,Participant!$A$1:$F$1713,5,FALSE)</f>
        <v>#N/A</v>
      </c>
      <c r="I125" s="25" t="e">
        <f>VLOOKUP(B125,Participant!$A$1:$F$1713,6,FALSE)</f>
        <v>#N/A</v>
      </c>
    </row>
    <row r="126" spans="1:9" x14ac:dyDescent="0.2">
      <c r="A126" s="16">
        <v>121</v>
      </c>
      <c r="B126" s="25"/>
      <c r="C126" s="17"/>
      <c r="D126" s="17">
        <f t="shared" si="1"/>
        <v>-43450.433171064811</v>
      </c>
      <c r="E126" s="25" t="e">
        <f>VLOOKUP(B126,Participant!$A$1:$F$1713,2,FALSE)</f>
        <v>#N/A</v>
      </c>
      <c r="F126" s="25" t="e">
        <f>VLOOKUP(B126,Participant!$A$1:$F$1713,3,FALSE)</f>
        <v>#N/A</v>
      </c>
      <c r="G126" s="25" t="e">
        <f>VLOOKUP(B126,Participant!$A$1:$F$1713,4,FALSE)</f>
        <v>#N/A</v>
      </c>
      <c r="H126" s="25" t="e">
        <f>VLOOKUP(B126,Participant!$A$1:$F$1713,5,FALSE)</f>
        <v>#N/A</v>
      </c>
      <c r="I126" s="25" t="e">
        <f>VLOOKUP(B126,Participant!$A$1:$F$1713,6,FALSE)</f>
        <v>#N/A</v>
      </c>
    </row>
    <row r="127" spans="1:9" x14ac:dyDescent="0.2">
      <c r="A127" s="16">
        <v>122</v>
      </c>
      <c r="B127" s="25"/>
      <c r="C127" s="17"/>
      <c r="D127" s="17">
        <f t="shared" si="1"/>
        <v>-43450.433171064811</v>
      </c>
      <c r="E127" s="25" t="e">
        <f>VLOOKUP(B127,Participant!$A$1:$F$1713,2,FALSE)</f>
        <v>#N/A</v>
      </c>
      <c r="F127" s="25" t="e">
        <f>VLOOKUP(B127,Participant!$A$1:$F$1713,3,FALSE)</f>
        <v>#N/A</v>
      </c>
      <c r="G127" s="25" t="e">
        <f>VLOOKUP(B127,Participant!$A$1:$F$1713,4,FALSE)</f>
        <v>#N/A</v>
      </c>
      <c r="H127" s="25" t="e">
        <f>VLOOKUP(B127,Participant!$A$1:$F$1713,5,FALSE)</f>
        <v>#N/A</v>
      </c>
      <c r="I127" s="25" t="e">
        <f>VLOOKUP(B127,Participant!$A$1:$F$1713,6,FALSE)</f>
        <v>#N/A</v>
      </c>
    </row>
    <row r="128" spans="1:9" x14ac:dyDescent="0.2">
      <c r="A128" s="16">
        <v>123</v>
      </c>
      <c r="B128" s="25"/>
      <c r="C128" s="17"/>
      <c r="D128" s="17">
        <f t="shared" si="1"/>
        <v>-43450.433171064811</v>
      </c>
      <c r="E128" s="25" t="e">
        <f>VLOOKUP(B128,Participant!$A$1:$F$1713,2,FALSE)</f>
        <v>#N/A</v>
      </c>
      <c r="F128" s="25" t="e">
        <f>VLOOKUP(B128,Participant!$A$1:$F$1713,3,FALSE)</f>
        <v>#N/A</v>
      </c>
      <c r="G128" s="25" t="e">
        <f>VLOOKUP(B128,Participant!$A$1:$F$1713,4,FALSE)</f>
        <v>#N/A</v>
      </c>
      <c r="H128" s="25" t="e">
        <f>VLOOKUP(B128,Participant!$A$1:$F$1713,5,FALSE)</f>
        <v>#N/A</v>
      </c>
      <c r="I128" s="25" t="e">
        <f>VLOOKUP(B128,Participant!$A$1:$F$1713,6,FALSE)</f>
        <v>#N/A</v>
      </c>
    </row>
    <row r="129" spans="1:9" x14ac:dyDescent="0.2">
      <c r="A129" s="16">
        <v>124</v>
      </c>
      <c r="B129" s="25"/>
      <c r="C129" s="17"/>
      <c r="D129" s="17">
        <f t="shared" si="1"/>
        <v>-43450.433171064811</v>
      </c>
      <c r="E129" s="25" t="e">
        <f>VLOOKUP(B129,Participant!$A$1:$F$1713,2,FALSE)</f>
        <v>#N/A</v>
      </c>
      <c r="F129" s="25" t="e">
        <f>VLOOKUP(B129,Participant!$A$1:$F$1713,3,FALSE)</f>
        <v>#N/A</v>
      </c>
      <c r="G129" s="25" t="e">
        <f>VLOOKUP(B129,Participant!$A$1:$F$1713,4,FALSE)</f>
        <v>#N/A</v>
      </c>
      <c r="H129" s="25" t="e">
        <f>VLOOKUP(B129,Participant!$A$1:$F$1713,5,FALSE)</f>
        <v>#N/A</v>
      </c>
      <c r="I129" s="25" t="e">
        <f>VLOOKUP(B129,Participant!$A$1:$F$1713,6,FALSE)</f>
        <v>#N/A</v>
      </c>
    </row>
    <row r="130" spans="1:9" x14ac:dyDescent="0.2">
      <c r="A130" s="16">
        <v>125</v>
      </c>
      <c r="B130" s="25"/>
      <c r="C130" s="17"/>
      <c r="D130" s="17">
        <f t="shared" si="1"/>
        <v>-43450.433171064811</v>
      </c>
      <c r="E130" s="25" t="e">
        <f>VLOOKUP(B130,Participant!$A$1:$F$1713,2,FALSE)</f>
        <v>#N/A</v>
      </c>
      <c r="F130" s="25" t="e">
        <f>VLOOKUP(B130,Participant!$A$1:$F$1713,3,FALSE)</f>
        <v>#N/A</v>
      </c>
      <c r="G130" s="25" t="e">
        <f>VLOOKUP(B130,Participant!$A$1:$F$1713,4,FALSE)</f>
        <v>#N/A</v>
      </c>
      <c r="H130" s="25" t="e">
        <f>VLOOKUP(B130,Participant!$A$1:$F$1713,5,FALSE)</f>
        <v>#N/A</v>
      </c>
      <c r="I130" s="25" t="e">
        <f>VLOOKUP(B130,Participant!$A$1:$F$1713,6,FALSE)</f>
        <v>#N/A</v>
      </c>
    </row>
    <row r="131" spans="1:9" x14ac:dyDescent="0.2">
      <c r="A131" s="16">
        <v>126</v>
      </c>
      <c r="B131" s="25"/>
      <c r="C131" s="17"/>
      <c r="D131" s="17">
        <f t="shared" si="1"/>
        <v>-43450.433171064811</v>
      </c>
      <c r="E131" s="25" t="e">
        <f>VLOOKUP(B131,Participant!$A$1:$F$1713,2,FALSE)</f>
        <v>#N/A</v>
      </c>
      <c r="F131" s="25" t="e">
        <f>VLOOKUP(B131,Participant!$A$1:$F$1713,3,FALSE)</f>
        <v>#N/A</v>
      </c>
      <c r="G131" s="25" t="e">
        <f>VLOOKUP(B131,Participant!$A$1:$F$1713,4,FALSE)</f>
        <v>#N/A</v>
      </c>
      <c r="H131" s="25" t="e">
        <f>VLOOKUP(B131,Participant!$A$1:$F$1713,5,FALSE)</f>
        <v>#N/A</v>
      </c>
      <c r="I131" s="25" t="e">
        <f>VLOOKUP(B131,Participant!$A$1:$F$1713,6,FALSE)</f>
        <v>#N/A</v>
      </c>
    </row>
    <row r="132" spans="1:9" x14ac:dyDescent="0.2">
      <c r="A132" s="16">
        <v>127</v>
      </c>
      <c r="B132" s="25"/>
      <c r="C132" s="17"/>
      <c r="D132" s="17">
        <f t="shared" si="1"/>
        <v>-43450.433171064811</v>
      </c>
      <c r="E132" s="25" t="e">
        <f>VLOOKUP(B132,Participant!$A$1:$F$1713,2,FALSE)</f>
        <v>#N/A</v>
      </c>
      <c r="F132" s="25" t="e">
        <f>VLOOKUP(B132,Participant!$A$1:$F$1713,3,FALSE)</f>
        <v>#N/A</v>
      </c>
      <c r="G132" s="25" t="e">
        <f>VLOOKUP(B132,Participant!$A$1:$F$1713,4,FALSE)</f>
        <v>#N/A</v>
      </c>
      <c r="H132" s="25" t="e">
        <f>VLOOKUP(B132,Participant!$A$1:$F$1713,5,FALSE)</f>
        <v>#N/A</v>
      </c>
      <c r="I132" s="25" t="e">
        <f>VLOOKUP(B132,Participant!$A$1:$F$1713,6,FALSE)</f>
        <v>#N/A</v>
      </c>
    </row>
    <row r="133" spans="1:9" x14ac:dyDescent="0.2">
      <c r="A133" s="16">
        <v>128</v>
      </c>
      <c r="B133" s="25"/>
      <c r="C133" s="17"/>
      <c r="D133" s="17">
        <f t="shared" si="1"/>
        <v>-43450.433171064811</v>
      </c>
      <c r="E133" s="25" t="e">
        <f>VLOOKUP(B133,Participant!$A$1:$F$1713,2,FALSE)</f>
        <v>#N/A</v>
      </c>
      <c r="F133" s="25" t="e">
        <f>VLOOKUP(B133,Participant!$A$1:$F$1713,3,FALSE)</f>
        <v>#N/A</v>
      </c>
      <c r="G133" s="25" t="e">
        <f>VLOOKUP(B133,Participant!$A$1:$F$1713,4,FALSE)</f>
        <v>#N/A</v>
      </c>
      <c r="H133" s="25" t="e">
        <f>VLOOKUP(B133,Participant!$A$1:$F$1713,5,FALSE)</f>
        <v>#N/A</v>
      </c>
      <c r="I133" s="25" t="e">
        <f>VLOOKUP(B133,Participant!$A$1:$F$1713,6,FALSE)</f>
        <v>#N/A</v>
      </c>
    </row>
    <row r="134" spans="1:9" x14ac:dyDescent="0.2">
      <c r="A134" s="16">
        <v>129</v>
      </c>
      <c r="B134" s="25"/>
      <c r="C134" s="17"/>
      <c r="D134" s="17">
        <f t="shared" ref="D134:D197" si="2">C134-$E$1</f>
        <v>-43450.433171064811</v>
      </c>
      <c r="E134" s="25" t="e">
        <f>VLOOKUP(B134,Participant!$A$1:$F$1713,2,FALSE)</f>
        <v>#N/A</v>
      </c>
      <c r="F134" s="25" t="e">
        <f>VLOOKUP(B134,Participant!$A$1:$F$1713,3,FALSE)</f>
        <v>#N/A</v>
      </c>
      <c r="G134" s="25" t="e">
        <f>VLOOKUP(B134,Participant!$A$1:$F$1713,4,FALSE)</f>
        <v>#N/A</v>
      </c>
      <c r="H134" s="25" t="e">
        <f>VLOOKUP(B134,Participant!$A$1:$F$1713,5,FALSE)</f>
        <v>#N/A</v>
      </c>
      <c r="I134" s="25" t="e">
        <f>VLOOKUP(B134,Participant!$A$1:$F$1713,6,FALSE)</f>
        <v>#N/A</v>
      </c>
    </row>
    <row r="135" spans="1:9" x14ac:dyDescent="0.2">
      <c r="A135" s="16">
        <v>130</v>
      </c>
      <c r="B135" s="25"/>
      <c r="C135" s="17"/>
      <c r="D135" s="17">
        <f t="shared" si="2"/>
        <v>-43450.433171064811</v>
      </c>
      <c r="E135" s="25" t="e">
        <f>VLOOKUP(B135,Participant!$A$1:$F$1713,2,FALSE)</f>
        <v>#N/A</v>
      </c>
      <c r="F135" s="25" t="e">
        <f>VLOOKUP(B135,Participant!$A$1:$F$1713,3,FALSE)</f>
        <v>#N/A</v>
      </c>
      <c r="G135" s="25" t="e">
        <f>VLOOKUP(B135,Participant!$A$1:$F$1713,4,FALSE)</f>
        <v>#N/A</v>
      </c>
      <c r="H135" s="25" t="e">
        <f>VLOOKUP(B135,Participant!$A$1:$F$1713,5,FALSE)</f>
        <v>#N/A</v>
      </c>
      <c r="I135" s="25" t="e">
        <f>VLOOKUP(B135,Participant!$A$1:$F$1713,6,FALSE)</f>
        <v>#N/A</v>
      </c>
    </row>
    <row r="136" spans="1:9" x14ac:dyDescent="0.2">
      <c r="A136" s="16">
        <v>131</v>
      </c>
      <c r="B136" s="25"/>
      <c r="C136" s="17"/>
      <c r="D136" s="17">
        <f t="shared" si="2"/>
        <v>-43450.433171064811</v>
      </c>
      <c r="E136" s="25" t="e">
        <f>VLOOKUP(B136,Participant!$A$1:$F$1713,2,FALSE)</f>
        <v>#N/A</v>
      </c>
      <c r="F136" s="25" t="e">
        <f>VLOOKUP(B136,Participant!$A$1:$F$1713,3,FALSE)</f>
        <v>#N/A</v>
      </c>
      <c r="G136" s="25" t="e">
        <f>VLOOKUP(B136,Participant!$A$1:$F$1713,4,FALSE)</f>
        <v>#N/A</v>
      </c>
      <c r="H136" s="25" t="e">
        <f>VLOOKUP(B136,Participant!$A$1:$F$1713,5,FALSE)</f>
        <v>#N/A</v>
      </c>
      <c r="I136" s="25" t="e">
        <f>VLOOKUP(B136,Participant!$A$1:$F$1713,6,FALSE)</f>
        <v>#N/A</v>
      </c>
    </row>
    <row r="137" spans="1:9" x14ac:dyDescent="0.2">
      <c r="A137" s="16">
        <v>132</v>
      </c>
      <c r="B137" s="25"/>
      <c r="C137" s="17"/>
      <c r="D137" s="17">
        <f t="shared" si="2"/>
        <v>-43450.433171064811</v>
      </c>
      <c r="E137" s="25" t="e">
        <f>VLOOKUP(B137,Participant!$A$1:$F$1713,2,FALSE)</f>
        <v>#N/A</v>
      </c>
      <c r="F137" s="25" t="e">
        <f>VLOOKUP(B137,Participant!$A$1:$F$1713,3,FALSE)</f>
        <v>#N/A</v>
      </c>
      <c r="G137" s="25" t="e">
        <f>VLOOKUP(B137,Participant!$A$1:$F$1713,4,FALSE)</f>
        <v>#N/A</v>
      </c>
      <c r="H137" s="25" t="e">
        <f>VLOOKUP(B137,Participant!$A$1:$F$1713,5,FALSE)</f>
        <v>#N/A</v>
      </c>
      <c r="I137" s="25" t="e">
        <f>VLOOKUP(B137,Participant!$A$1:$F$1713,6,FALSE)</f>
        <v>#N/A</v>
      </c>
    </row>
    <row r="138" spans="1:9" x14ac:dyDescent="0.2">
      <c r="A138" s="16">
        <v>133</v>
      </c>
      <c r="B138" s="25"/>
      <c r="C138" s="17"/>
      <c r="D138" s="17">
        <f t="shared" si="2"/>
        <v>-43450.433171064811</v>
      </c>
      <c r="E138" s="25" t="e">
        <f>VLOOKUP(B138,Participant!$A$1:$F$1713,2,FALSE)</f>
        <v>#N/A</v>
      </c>
      <c r="F138" s="25" t="e">
        <f>VLOOKUP(B138,Participant!$A$1:$F$1713,3,FALSE)</f>
        <v>#N/A</v>
      </c>
      <c r="G138" s="25" t="e">
        <f>VLOOKUP(B138,Participant!$A$1:$F$1713,4,FALSE)</f>
        <v>#N/A</v>
      </c>
      <c r="H138" s="25" t="e">
        <f>VLOOKUP(B138,Participant!$A$1:$F$1713,5,FALSE)</f>
        <v>#N/A</v>
      </c>
      <c r="I138" s="25" t="e">
        <f>VLOOKUP(B138,Participant!$A$1:$F$1713,6,FALSE)</f>
        <v>#N/A</v>
      </c>
    </row>
    <row r="139" spans="1:9" x14ac:dyDescent="0.2">
      <c r="A139" s="16">
        <v>134</v>
      </c>
      <c r="B139" s="25"/>
      <c r="C139" s="17"/>
      <c r="D139" s="17">
        <f t="shared" si="2"/>
        <v>-43450.433171064811</v>
      </c>
      <c r="E139" s="25" t="e">
        <f>VLOOKUP(B139,Participant!$A$1:$F$1713,2,FALSE)</f>
        <v>#N/A</v>
      </c>
      <c r="F139" s="25" t="e">
        <f>VLOOKUP(B139,Participant!$A$1:$F$1713,3,FALSE)</f>
        <v>#N/A</v>
      </c>
      <c r="G139" s="25" t="e">
        <f>VLOOKUP(B139,Participant!$A$1:$F$1713,4,FALSE)</f>
        <v>#N/A</v>
      </c>
      <c r="H139" s="25" t="e">
        <f>VLOOKUP(B139,Participant!$A$1:$F$1713,5,FALSE)</f>
        <v>#N/A</v>
      </c>
      <c r="I139" s="25" t="e">
        <f>VLOOKUP(B139,Participant!$A$1:$F$1713,6,FALSE)</f>
        <v>#N/A</v>
      </c>
    </row>
    <row r="140" spans="1:9" x14ac:dyDescent="0.2">
      <c r="A140" s="16">
        <v>135</v>
      </c>
      <c r="B140" s="25"/>
      <c r="C140" s="17"/>
      <c r="D140" s="17">
        <f t="shared" si="2"/>
        <v>-43450.433171064811</v>
      </c>
      <c r="E140" s="25" t="e">
        <f>VLOOKUP(B140,Participant!$A$1:$F$1713,2,FALSE)</f>
        <v>#N/A</v>
      </c>
      <c r="F140" s="25" t="e">
        <f>VLOOKUP(B140,Participant!$A$1:$F$1713,3,FALSE)</f>
        <v>#N/A</v>
      </c>
      <c r="G140" s="25" t="e">
        <f>VLOOKUP(B140,Participant!$A$1:$F$1713,4,FALSE)</f>
        <v>#N/A</v>
      </c>
      <c r="H140" s="25" t="e">
        <f>VLOOKUP(B140,Participant!$A$1:$F$1713,5,FALSE)</f>
        <v>#N/A</v>
      </c>
      <c r="I140" s="25" t="e">
        <f>VLOOKUP(B140,Participant!$A$1:$F$1713,6,FALSE)</f>
        <v>#N/A</v>
      </c>
    </row>
    <row r="141" spans="1:9" x14ac:dyDescent="0.2">
      <c r="A141" s="16">
        <v>136</v>
      </c>
      <c r="B141" s="25"/>
      <c r="C141" s="17"/>
      <c r="D141" s="17">
        <f t="shared" si="2"/>
        <v>-43450.433171064811</v>
      </c>
      <c r="E141" s="25" t="e">
        <f>VLOOKUP(B141,Participant!$A$1:$F$1713,2,FALSE)</f>
        <v>#N/A</v>
      </c>
      <c r="F141" s="25" t="e">
        <f>VLOOKUP(B141,Participant!$A$1:$F$1713,3,FALSE)</f>
        <v>#N/A</v>
      </c>
      <c r="G141" s="25" t="e">
        <f>VLOOKUP(B141,Participant!$A$1:$F$1713,4,FALSE)</f>
        <v>#N/A</v>
      </c>
      <c r="H141" s="25" t="e">
        <f>VLOOKUP(B141,Participant!$A$1:$F$1713,5,FALSE)</f>
        <v>#N/A</v>
      </c>
      <c r="I141" s="25" t="e">
        <f>VLOOKUP(B141,Participant!$A$1:$F$1713,6,FALSE)</f>
        <v>#N/A</v>
      </c>
    </row>
    <row r="142" spans="1:9" x14ac:dyDescent="0.2">
      <c r="A142" s="16">
        <v>137</v>
      </c>
      <c r="B142" s="25"/>
      <c r="C142" s="17"/>
      <c r="D142" s="17">
        <f t="shared" si="2"/>
        <v>-43450.433171064811</v>
      </c>
      <c r="E142" s="25" t="e">
        <f>VLOOKUP(B142,Participant!$A$1:$F$1713,2,FALSE)</f>
        <v>#N/A</v>
      </c>
      <c r="F142" s="25" t="e">
        <f>VLOOKUP(B142,Participant!$A$1:$F$1713,3,FALSE)</f>
        <v>#N/A</v>
      </c>
      <c r="G142" s="25" t="e">
        <f>VLOOKUP(B142,Participant!$A$1:$F$1713,4,FALSE)</f>
        <v>#N/A</v>
      </c>
      <c r="H142" s="25" t="e">
        <f>VLOOKUP(B142,Participant!$A$1:$F$1713,5,FALSE)</f>
        <v>#N/A</v>
      </c>
      <c r="I142" s="25" t="e">
        <f>VLOOKUP(B142,Participant!$A$1:$F$1713,6,FALSE)</f>
        <v>#N/A</v>
      </c>
    </row>
    <row r="143" spans="1:9" x14ac:dyDescent="0.2">
      <c r="A143" s="16">
        <v>138</v>
      </c>
      <c r="B143" s="25"/>
      <c r="C143" s="17"/>
      <c r="D143" s="17">
        <f t="shared" si="2"/>
        <v>-43450.433171064811</v>
      </c>
      <c r="E143" s="25" t="e">
        <f>VLOOKUP(B143,Participant!$A$1:$F$1713,2,FALSE)</f>
        <v>#N/A</v>
      </c>
      <c r="F143" s="25" t="e">
        <f>VLOOKUP(B143,Participant!$A$1:$F$1713,3,FALSE)</f>
        <v>#N/A</v>
      </c>
      <c r="G143" s="25" t="e">
        <f>VLOOKUP(B143,Participant!$A$1:$F$1713,4,FALSE)</f>
        <v>#N/A</v>
      </c>
      <c r="H143" s="25" t="e">
        <f>VLOOKUP(B143,Participant!$A$1:$F$1713,5,FALSE)</f>
        <v>#N/A</v>
      </c>
      <c r="I143" s="25" t="e">
        <f>VLOOKUP(B143,Participant!$A$1:$F$1713,6,FALSE)</f>
        <v>#N/A</v>
      </c>
    </row>
    <row r="144" spans="1:9" x14ac:dyDescent="0.2">
      <c r="A144" s="16">
        <v>139</v>
      </c>
      <c r="B144" s="25"/>
      <c r="C144" s="17"/>
      <c r="D144" s="17">
        <f t="shared" si="2"/>
        <v>-43450.433171064811</v>
      </c>
      <c r="E144" s="25" t="e">
        <f>VLOOKUP(B144,Participant!$A$1:$F$1713,2,FALSE)</f>
        <v>#N/A</v>
      </c>
      <c r="F144" s="25" t="e">
        <f>VLOOKUP(B144,Participant!$A$1:$F$1713,3,FALSE)</f>
        <v>#N/A</v>
      </c>
      <c r="G144" s="25" t="e">
        <f>VLOOKUP(B144,Participant!$A$1:$F$1713,4,FALSE)</f>
        <v>#N/A</v>
      </c>
      <c r="H144" s="25" t="e">
        <f>VLOOKUP(B144,Participant!$A$1:$F$1713,5,FALSE)</f>
        <v>#N/A</v>
      </c>
      <c r="I144" s="25" t="e">
        <f>VLOOKUP(B144,Participant!$A$1:$F$1713,6,FALSE)</f>
        <v>#N/A</v>
      </c>
    </row>
    <row r="145" spans="1:9" x14ac:dyDescent="0.2">
      <c r="A145" s="16">
        <v>140</v>
      </c>
      <c r="B145" s="25"/>
      <c r="C145" s="17"/>
      <c r="D145" s="17">
        <f t="shared" si="2"/>
        <v>-43450.433171064811</v>
      </c>
      <c r="E145" s="25" t="e">
        <f>VLOOKUP(B145,Participant!$A$1:$F$1713,2,FALSE)</f>
        <v>#N/A</v>
      </c>
      <c r="F145" s="25" t="e">
        <f>VLOOKUP(B145,Participant!$A$1:$F$1713,3,FALSE)</f>
        <v>#N/A</v>
      </c>
      <c r="G145" s="25" t="e">
        <f>VLOOKUP(B145,Participant!$A$1:$F$1713,4,FALSE)</f>
        <v>#N/A</v>
      </c>
      <c r="H145" s="25" t="e">
        <f>VLOOKUP(B145,Participant!$A$1:$F$1713,5,FALSE)</f>
        <v>#N/A</v>
      </c>
      <c r="I145" s="25" t="e">
        <f>VLOOKUP(B145,Participant!$A$1:$F$1713,6,FALSE)</f>
        <v>#N/A</v>
      </c>
    </row>
    <row r="146" spans="1:9" x14ac:dyDescent="0.2">
      <c r="A146" s="16">
        <v>141</v>
      </c>
      <c r="B146" s="25"/>
      <c r="C146" s="17"/>
      <c r="D146" s="17">
        <f t="shared" si="2"/>
        <v>-43450.433171064811</v>
      </c>
      <c r="E146" s="25" t="e">
        <f>VLOOKUP(B146,Participant!$A$1:$F$1713,2,FALSE)</f>
        <v>#N/A</v>
      </c>
      <c r="F146" s="25" t="e">
        <f>VLOOKUP(B146,Participant!$A$1:$F$1713,3,FALSE)</f>
        <v>#N/A</v>
      </c>
      <c r="G146" s="25" t="e">
        <f>VLOOKUP(B146,Participant!$A$1:$F$1713,4,FALSE)</f>
        <v>#N/A</v>
      </c>
      <c r="H146" s="25" t="e">
        <f>VLOOKUP(B146,Participant!$A$1:$F$1713,5,FALSE)</f>
        <v>#N/A</v>
      </c>
      <c r="I146" s="25" t="e">
        <f>VLOOKUP(B146,Participant!$A$1:$F$1713,6,FALSE)</f>
        <v>#N/A</v>
      </c>
    </row>
    <row r="147" spans="1:9" x14ac:dyDescent="0.2">
      <c r="A147" s="16">
        <v>142</v>
      </c>
      <c r="B147" s="25"/>
      <c r="C147" s="17"/>
      <c r="D147" s="17">
        <f t="shared" si="2"/>
        <v>-43450.433171064811</v>
      </c>
      <c r="E147" s="25" t="e">
        <f>VLOOKUP(B147,Participant!$A$1:$F$1713,2,FALSE)</f>
        <v>#N/A</v>
      </c>
      <c r="F147" s="25" t="e">
        <f>VLOOKUP(B147,Participant!$A$1:$F$1713,3,FALSE)</f>
        <v>#N/A</v>
      </c>
      <c r="G147" s="25" t="e">
        <f>VLOOKUP(B147,Participant!$A$1:$F$1713,4,FALSE)</f>
        <v>#N/A</v>
      </c>
      <c r="H147" s="25" t="e">
        <f>VLOOKUP(B147,Participant!$A$1:$F$1713,5,FALSE)</f>
        <v>#N/A</v>
      </c>
      <c r="I147" s="25" t="e">
        <f>VLOOKUP(B147,Participant!$A$1:$F$1713,6,FALSE)</f>
        <v>#N/A</v>
      </c>
    </row>
    <row r="148" spans="1:9" x14ac:dyDescent="0.2">
      <c r="A148" s="16">
        <v>143</v>
      </c>
      <c r="B148" s="25"/>
      <c r="C148" s="17"/>
      <c r="D148" s="17">
        <f t="shared" si="2"/>
        <v>-43450.433171064811</v>
      </c>
      <c r="E148" s="25" t="e">
        <f>VLOOKUP(B148,Participant!$A$1:$F$1713,2,FALSE)</f>
        <v>#N/A</v>
      </c>
      <c r="F148" s="25" t="e">
        <f>VLOOKUP(B148,Participant!$A$1:$F$1713,3,FALSE)</f>
        <v>#N/A</v>
      </c>
      <c r="G148" s="25" t="e">
        <f>VLOOKUP(B148,Participant!$A$1:$F$1713,4,FALSE)</f>
        <v>#N/A</v>
      </c>
      <c r="H148" s="25" t="e">
        <f>VLOOKUP(B148,Participant!$A$1:$F$1713,5,FALSE)</f>
        <v>#N/A</v>
      </c>
      <c r="I148" s="25" t="e">
        <f>VLOOKUP(B148,Participant!$A$1:$F$1713,6,FALSE)</f>
        <v>#N/A</v>
      </c>
    </row>
    <row r="149" spans="1:9" x14ac:dyDescent="0.2">
      <c r="A149" s="16">
        <v>144</v>
      </c>
      <c r="B149" s="25"/>
      <c r="C149" s="17"/>
      <c r="D149" s="17">
        <f t="shared" si="2"/>
        <v>-43450.433171064811</v>
      </c>
      <c r="E149" s="25" t="e">
        <f>VLOOKUP(B149,Participant!$A$1:$F$1713,2,FALSE)</f>
        <v>#N/A</v>
      </c>
      <c r="F149" s="25" t="e">
        <f>VLOOKUP(B149,Participant!$A$1:$F$1713,3,FALSE)</f>
        <v>#N/A</v>
      </c>
      <c r="G149" s="25" t="e">
        <f>VLOOKUP(B149,Participant!$A$1:$F$1713,4,FALSE)</f>
        <v>#N/A</v>
      </c>
      <c r="H149" s="25" t="e">
        <f>VLOOKUP(B149,Participant!$A$1:$F$1713,5,FALSE)</f>
        <v>#N/A</v>
      </c>
      <c r="I149" s="25" t="e">
        <f>VLOOKUP(B149,Participant!$A$1:$F$1713,6,FALSE)</f>
        <v>#N/A</v>
      </c>
    </row>
    <row r="150" spans="1:9" x14ac:dyDescent="0.2">
      <c r="A150" s="16">
        <v>145</v>
      </c>
      <c r="B150" s="25"/>
      <c r="C150" s="17"/>
      <c r="D150" s="17">
        <f t="shared" si="2"/>
        <v>-43450.433171064811</v>
      </c>
      <c r="E150" s="25" t="e">
        <f>VLOOKUP(B150,Participant!$A$1:$F$1713,2,FALSE)</f>
        <v>#N/A</v>
      </c>
      <c r="F150" s="25" t="e">
        <f>VLOOKUP(B150,Participant!$A$1:$F$1713,3,FALSE)</f>
        <v>#N/A</v>
      </c>
      <c r="G150" s="25" t="e">
        <f>VLOOKUP(B150,Participant!$A$1:$F$1713,4,FALSE)</f>
        <v>#N/A</v>
      </c>
      <c r="H150" s="25" t="e">
        <f>VLOOKUP(B150,Participant!$A$1:$F$1713,5,FALSE)</f>
        <v>#N/A</v>
      </c>
      <c r="I150" s="25" t="e">
        <f>VLOOKUP(B150,Participant!$A$1:$F$1713,6,FALSE)</f>
        <v>#N/A</v>
      </c>
    </row>
    <row r="151" spans="1:9" x14ac:dyDescent="0.2">
      <c r="A151" s="16">
        <v>146</v>
      </c>
      <c r="B151" s="25"/>
      <c r="C151" s="17"/>
      <c r="D151" s="17">
        <f t="shared" si="2"/>
        <v>-43450.433171064811</v>
      </c>
      <c r="E151" s="25" t="e">
        <f>VLOOKUP(B151,Participant!$A$1:$F$1713,2,FALSE)</f>
        <v>#N/A</v>
      </c>
      <c r="F151" s="25" t="e">
        <f>VLOOKUP(B151,Participant!$A$1:$F$1713,3,FALSE)</f>
        <v>#N/A</v>
      </c>
      <c r="G151" s="25" t="e">
        <f>VLOOKUP(B151,Participant!$A$1:$F$1713,4,FALSE)</f>
        <v>#N/A</v>
      </c>
      <c r="H151" s="25" t="e">
        <f>VLOOKUP(B151,Participant!$A$1:$F$1713,5,FALSE)</f>
        <v>#N/A</v>
      </c>
      <c r="I151" s="25" t="e">
        <f>VLOOKUP(B151,Participant!$A$1:$F$1713,6,FALSE)</f>
        <v>#N/A</v>
      </c>
    </row>
    <row r="152" spans="1:9" x14ac:dyDescent="0.2">
      <c r="A152" s="16">
        <v>147</v>
      </c>
      <c r="B152" s="25"/>
      <c r="C152" s="17"/>
      <c r="D152" s="17">
        <f t="shared" si="2"/>
        <v>-43450.433171064811</v>
      </c>
      <c r="E152" s="25" t="e">
        <f>VLOOKUP(B152,Participant!$A$1:$F$1713,2,FALSE)</f>
        <v>#N/A</v>
      </c>
      <c r="F152" s="25" t="e">
        <f>VLOOKUP(B152,Participant!$A$1:$F$1713,3,FALSE)</f>
        <v>#N/A</v>
      </c>
      <c r="G152" s="25" t="e">
        <f>VLOOKUP(B152,Participant!$A$1:$F$1713,4,FALSE)</f>
        <v>#N/A</v>
      </c>
      <c r="H152" s="25" t="e">
        <f>VLOOKUP(B152,Participant!$A$1:$F$1713,5,FALSE)</f>
        <v>#N/A</v>
      </c>
      <c r="I152" s="25" t="e">
        <f>VLOOKUP(B152,Participant!$A$1:$F$1713,6,FALSE)</f>
        <v>#N/A</v>
      </c>
    </row>
    <row r="153" spans="1:9" x14ac:dyDescent="0.2">
      <c r="A153" s="16">
        <v>148</v>
      </c>
      <c r="B153" s="25"/>
      <c r="C153" s="17"/>
      <c r="D153" s="17">
        <f t="shared" si="2"/>
        <v>-43450.433171064811</v>
      </c>
      <c r="E153" s="25" t="e">
        <f>VLOOKUP(B153,Participant!$A$1:$F$1713,2,FALSE)</f>
        <v>#N/A</v>
      </c>
      <c r="F153" s="25" t="e">
        <f>VLOOKUP(B153,Participant!$A$1:$F$1713,3,FALSE)</f>
        <v>#N/A</v>
      </c>
      <c r="G153" s="25" t="e">
        <f>VLOOKUP(B153,Participant!$A$1:$F$1713,4,FALSE)</f>
        <v>#N/A</v>
      </c>
      <c r="H153" s="25" t="e">
        <f>VLOOKUP(B153,Participant!$A$1:$F$1713,5,FALSE)</f>
        <v>#N/A</v>
      </c>
      <c r="I153" s="25" t="e">
        <f>VLOOKUP(B153,Participant!$A$1:$F$1713,6,FALSE)</f>
        <v>#N/A</v>
      </c>
    </row>
    <row r="154" spans="1:9" x14ac:dyDescent="0.2">
      <c r="A154" s="16">
        <v>149</v>
      </c>
      <c r="B154" s="25"/>
      <c r="C154" s="17"/>
      <c r="D154" s="17">
        <f t="shared" si="2"/>
        <v>-43450.433171064811</v>
      </c>
      <c r="E154" s="25" t="e">
        <f>VLOOKUP(B154,Participant!$A$1:$F$1713,2,FALSE)</f>
        <v>#N/A</v>
      </c>
      <c r="F154" s="25" t="e">
        <f>VLOOKUP(B154,Participant!$A$1:$F$1713,3,FALSE)</f>
        <v>#N/A</v>
      </c>
      <c r="G154" s="25" t="e">
        <f>VLOOKUP(B154,Participant!$A$1:$F$1713,4,FALSE)</f>
        <v>#N/A</v>
      </c>
      <c r="H154" s="25" t="e">
        <f>VLOOKUP(B154,Participant!$A$1:$F$1713,5,FALSE)</f>
        <v>#N/A</v>
      </c>
      <c r="I154" s="25" t="e">
        <f>VLOOKUP(B154,Participant!$A$1:$F$1713,6,FALSE)</f>
        <v>#N/A</v>
      </c>
    </row>
    <row r="155" spans="1:9" x14ac:dyDescent="0.2">
      <c r="A155" s="16">
        <v>150</v>
      </c>
      <c r="B155" s="25"/>
      <c r="C155" s="17"/>
      <c r="D155" s="17">
        <f t="shared" si="2"/>
        <v>-43450.433171064811</v>
      </c>
      <c r="E155" s="25" t="e">
        <f>VLOOKUP(B155,Participant!$A$1:$F$1713,2,FALSE)</f>
        <v>#N/A</v>
      </c>
      <c r="F155" s="25" t="e">
        <f>VLOOKUP(B155,Participant!$A$1:$F$1713,3,FALSE)</f>
        <v>#N/A</v>
      </c>
      <c r="G155" s="25" t="e">
        <f>VLOOKUP(B155,Participant!$A$1:$F$1713,4,FALSE)</f>
        <v>#N/A</v>
      </c>
      <c r="H155" s="25" t="e">
        <f>VLOOKUP(B155,Participant!$A$1:$F$1713,5,FALSE)</f>
        <v>#N/A</v>
      </c>
      <c r="I155" s="25" t="e">
        <f>VLOOKUP(B155,Participant!$A$1:$F$1713,6,FALSE)</f>
        <v>#N/A</v>
      </c>
    </row>
    <row r="156" spans="1:9" x14ac:dyDescent="0.2">
      <c r="A156" s="16">
        <v>151</v>
      </c>
      <c r="B156" s="25"/>
      <c r="C156" s="17"/>
      <c r="D156" s="17">
        <f t="shared" si="2"/>
        <v>-43450.433171064811</v>
      </c>
      <c r="E156" s="25" t="e">
        <f>VLOOKUP(B156,Participant!$A$1:$F$1713,2,FALSE)</f>
        <v>#N/A</v>
      </c>
      <c r="F156" s="25" t="e">
        <f>VLOOKUP(B156,Participant!$A$1:$F$1713,3,FALSE)</f>
        <v>#N/A</v>
      </c>
      <c r="G156" s="25" t="e">
        <f>VLOOKUP(B156,Participant!$A$1:$F$1713,4,FALSE)</f>
        <v>#N/A</v>
      </c>
      <c r="H156" s="25" t="e">
        <f>VLOOKUP(B156,Participant!$A$1:$F$1713,5,FALSE)</f>
        <v>#N/A</v>
      </c>
      <c r="I156" s="25" t="e">
        <f>VLOOKUP(B156,Participant!$A$1:$F$1713,6,FALSE)</f>
        <v>#N/A</v>
      </c>
    </row>
    <row r="157" spans="1:9" x14ac:dyDescent="0.2">
      <c r="A157" s="16">
        <v>152</v>
      </c>
      <c r="B157" s="25"/>
      <c r="C157" s="17"/>
      <c r="D157" s="17">
        <f t="shared" si="2"/>
        <v>-43450.433171064811</v>
      </c>
      <c r="E157" s="25" t="e">
        <f>VLOOKUP(B157,Participant!$A$1:$F$1713,2,FALSE)</f>
        <v>#N/A</v>
      </c>
      <c r="F157" s="25" t="e">
        <f>VLOOKUP(B157,Participant!$A$1:$F$1713,3,FALSE)</f>
        <v>#N/A</v>
      </c>
      <c r="G157" s="25" t="e">
        <f>VLOOKUP(B157,Participant!$A$1:$F$1713,4,FALSE)</f>
        <v>#N/A</v>
      </c>
      <c r="H157" s="25" t="e">
        <f>VLOOKUP(B157,Participant!$A$1:$F$1713,5,FALSE)</f>
        <v>#N/A</v>
      </c>
      <c r="I157" s="25" t="e">
        <f>VLOOKUP(B157,Participant!$A$1:$F$1713,6,FALSE)</f>
        <v>#N/A</v>
      </c>
    </row>
    <row r="158" spans="1:9" x14ac:dyDescent="0.2">
      <c r="A158" s="16">
        <v>153</v>
      </c>
      <c r="B158" s="25"/>
      <c r="C158" s="17"/>
      <c r="D158" s="17">
        <f t="shared" si="2"/>
        <v>-43450.433171064811</v>
      </c>
      <c r="E158" s="25" t="e">
        <f>VLOOKUP(B158,Participant!$A$1:$F$1713,2,FALSE)</f>
        <v>#N/A</v>
      </c>
      <c r="F158" s="25" t="e">
        <f>VLOOKUP(B158,Participant!$A$1:$F$1713,3,FALSE)</f>
        <v>#N/A</v>
      </c>
      <c r="G158" s="25" t="e">
        <f>VLOOKUP(B158,Participant!$A$1:$F$1713,4,FALSE)</f>
        <v>#N/A</v>
      </c>
      <c r="H158" s="25" t="e">
        <f>VLOOKUP(B158,Participant!$A$1:$F$1713,5,FALSE)</f>
        <v>#N/A</v>
      </c>
      <c r="I158" s="25" t="e">
        <f>VLOOKUP(B158,Participant!$A$1:$F$1713,6,FALSE)</f>
        <v>#N/A</v>
      </c>
    </row>
    <row r="159" spans="1:9" x14ac:dyDescent="0.2">
      <c r="A159" s="16">
        <v>154</v>
      </c>
      <c r="B159" s="25"/>
      <c r="C159" s="17"/>
      <c r="D159" s="17">
        <f t="shared" si="2"/>
        <v>-43450.433171064811</v>
      </c>
      <c r="E159" s="25" t="e">
        <f>VLOOKUP(B159,Participant!$A$1:$F$1713,2,FALSE)</f>
        <v>#N/A</v>
      </c>
      <c r="F159" s="25" t="e">
        <f>VLOOKUP(B159,Participant!$A$1:$F$1713,3,FALSE)</f>
        <v>#N/A</v>
      </c>
      <c r="G159" s="25" t="e">
        <f>VLOOKUP(B159,Participant!$A$1:$F$1713,4,FALSE)</f>
        <v>#N/A</v>
      </c>
      <c r="H159" s="25" t="e">
        <f>VLOOKUP(B159,Participant!$A$1:$F$1713,5,FALSE)</f>
        <v>#N/A</v>
      </c>
      <c r="I159" s="25" t="e">
        <f>VLOOKUP(B159,Participant!$A$1:$F$1713,6,FALSE)</f>
        <v>#N/A</v>
      </c>
    </row>
    <row r="160" spans="1:9" x14ac:dyDescent="0.2">
      <c r="A160" s="16">
        <v>155</v>
      </c>
      <c r="B160" s="25"/>
      <c r="C160" s="17"/>
      <c r="D160" s="17">
        <f t="shared" si="2"/>
        <v>-43450.433171064811</v>
      </c>
      <c r="E160" s="25" t="e">
        <f>VLOOKUP(B160,Participant!$A$1:$F$1713,2,FALSE)</f>
        <v>#N/A</v>
      </c>
      <c r="F160" s="25" t="e">
        <f>VLOOKUP(B160,Participant!$A$1:$F$1713,3,FALSE)</f>
        <v>#N/A</v>
      </c>
      <c r="G160" s="25" t="e">
        <f>VLOOKUP(B160,Participant!$A$1:$F$1713,4,FALSE)</f>
        <v>#N/A</v>
      </c>
      <c r="H160" s="25" t="e">
        <f>VLOOKUP(B160,Participant!$A$1:$F$1713,5,FALSE)</f>
        <v>#N/A</v>
      </c>
      <c r="I160" s="25" t="e">
        <f>VLOOKUP(B160,Participant!$A$1:$F$1713,6,FALSE)</f>
        <v>#N/A</v>
      </c>
    </row>
    <row r="161" spans="1:9" x14ac:dyDescent="0.2">
      <c r="A161" s="16">
        <v>156</v>
      </c>
      <c r="B161" s="25"/>
      <c r="C161" s="17"/>
      <c r="D161" s="17">
        <f t="shared" si="2"/>
        <v>-43450.433171064811</v>
      </c>
      <c r="E161" s="25" t="e">
        <f>VLOOKUP(B161,Participant!$A$1:$F$1713,2,FALSE)</f>
        <v>#N/A</v>
      </c>
      <c r="F161" s="25" t="e">
        <f>VLOOKUP(B161,Participant!$A$1:$F$1713,3,FALSE)</f>
        <v>#N/A</v>
      </c>
      <c r="G161" s="25" t="e">
        <f>VLOOKUP(B161,Participant!$A$1:$F$1713,4,FALSE)</f>
        <v>#N/A</v>
      </c>
      <c r="H161" s="25" t="e">
        <f>VLOOKUP(B161,Participant!$A$1:$F$1713,5,FALSE)</f>
        <v>#N/A</v>
      </c>
      <c r="I161" s="25" t="e">
        <f>VLOOKUP(B161,Participant!$A$1:$F$1713,6,FALSE)</f>
        <v>#N/A</v>
      </c>
    </row>
    <row r="162" spans="1:9" x14ac:dyDescent="0.2">
      <c r="A162" s="16">
        <v>157</v>
      </c>
      <c r="B162" s="25"/>
      <c r="C162" s="17"/>
      <c r="D162" s="17">
        <f t="shared" si="2"/>
        <v>-43450.433171064811</v>
      </c>
      <c r="E162" s="25" t="e">
        <f>VLOOKUP(B162,Participant!$A$1:$F$1713,2,FALSE)</f>
        <v>#N/A</v>
      </c>
      <c r="F162" s="25" t="e">
        <f>VLOOKUP(B162,Participant!$A$1:$F$1713,3,FALSE)</f>
        <v>#N/A</v>
      </c>
      <c r="G162" s="25" t="e">
        <f>VLOOKUP(B162,Participant!$A$1:$F$1713,4,FALSE)</f>
        <v>#N/A</v>
      </c>
      <c r="H162" s="25" t="e">
        <f>VLOOKUP(B162,Participant!$A$1:$F$1713,5,FALSE)</f>
        <v>#N/A</v>
      </c>
      <c r="I162" s="25" t="e">
        <f>VLOOKUP(B162,Participant!$A$1:$F$1713,6,FALSE)</f>
        <v>#N/A</v>
      </c>
    </row>
    <row r="163" spans="1:9" x14ac:dyDescent="0.2">
      <c r="A163" s="16">
        <v>158</v>
      </c>
      <c r="B163" s="25"/>
      <c r="C163" s="17"/>
      <c r="D163" s="17">
        <f t="shared" si="2"/>
        <v>-43450.433171064811</v>
      </c>
      <c r="E163" s="25" t="e">
        <f>VLOOKUP(B163,Participant!$A$1:$F$1713,2,FALSE)</f>
        <v>#N/A</v>
      </c>
      <c r="F163" s="25" t="e">
        <f>VLOOKUP(B163,Participant!$A$1:$F$1713,3,FALSE)</f>
        <v>#N/A</v>
      </c>
      <c r="G163" s="25" t="e">
        <f>VLOOKUP(B163,Participant!$A$1:$F$1713,4,FALSE)</f>
        <v>#N/A</v>
      </c>
      <c r="H163" s="25" t="e">
        <f>VLOOKUP(B163,Participant!$A$1:$F$1713,5,FALSE)</f>
        <v>#N/A</v>
      </c>
      <c r="I163" s="25" t="e">
        <f>VLOOKUP(B163,Participant!$A$1:$F$1713,6,FALSE)</f>
        <v>#N/A</v>
      </c>
    </row>
    <row r="164" spans="1:9" x14ac:dyDescent="0.2">
      <c r="A164" s="16">
        <v>159</v>
      </c>
      <c r="B164" s="25"/>
      <c r="C164" s="17"/>
      <c r="D164" s="17">
        <f t="shared" si="2"/>
        <v>-43450.433171064811</v>
      </c>
      <c r="E164" s="25" t="e">
        <f>VLOOKUP(B164,Participant!$A$1:$F$1713,2,FALSE)</f>
        <v>#N/A</v>
      </c>
      <c r="F164" s="25" t="e">
        <f>VLOOKUP(B164,Participant!$A$1:$F$1713,3,FALSE)</f>
        <v>#N/A</v>
      </c>
      <c r="G164" s="25" t="e">
        <f>VLOOKUP(B164,Participant!$A$1:$F$1713,4,FALSE)</f>
        <v>#N/A</v>
      </c>
      <c r="H164" s="25" t="e">
        <f>VLOOKUP(B164,Participant!$A$1:$F$1713,5,FALSE)</f>
        <v>#N/A</v>
      </c>
      <c r="I164" s="25" t="e">
        <f>VLOOKUP(B164,Participant!$A$1:$F$1713,6,FALSE)</f>
        <v>#N/A</v>
      </c>
    </row>
    <row r="165" spans="1:9" x14ac:dyDescent="0.2">
      <c r="A165" s="16">
        <v>160</v>
      </c>
      <c r="B165" s="25"/>
      <c r="C165" s="17"/>
      <c r="D165" s="17">
        <f t="shared" si="2"/>
        <v>-43450.433171064811</v>
      </c>
      <c r="E165" s="25" t="e">
        <f>VLOOKUP(B165,Participant!$A$1:$F$1713,2,FALSE)</f>
        <v>#N/A</v>
      </c>
      <c r="F165" s="25" t="e">
        <f>VLOOKUP(B165,Participant!$A$1:$F$1713,3,FALSE)</f>
        <v>#N/A</v>
      </c>
      <c r="G165" s="25" t="e">
        <f>VLOOKUP(B165,Participant!$A$1:$F$1713,4,FALSE)</f>
        <v>#N/A</v>
      </c>
      <c r="H165" s="25" t="e">
        <f>VLOOKUP(B165,Participant!$A$1:$F$1713,5,FALSE)</f>
        <v>#N/A</v>
      </c>
      <c r="I165" s="25" t="e">
        <f>VLOOKUP(B165,Participant!$A$1:$F$1713,6,FALSE)</f>
        <v>#N/A</v>
      </c>
    </row>
    <row r="166" spans="1:9" x14ac:dyDescent="0.2">
      <c r="A166" s="16">
        <v>161</v>
      </c>
      <c r="B166" s="25"/>
      <c r="C166" s="17"/>
      <c r="D166" s="17">
        <f t="shared" si="2"/>
        <v>-43450.433171064811</v>
      </c>
      <c r="E166" s="25" t="e">
        <f>VLOOKUP(B166,Participant!$A$1:$F$1713,2,FALSE)</f>
        <v>#N/A</v>
      </c>
      <c r="F166" s="25" t="e">
        <f>VLOOKUP(B166,Participant!$A$1:$F$1713,3,FALSE)</f>
        <v>#N/A</v>
      </c>
      <c r="G166" s="25" t="e">
        <f>VLOOKUP(B166,Participant!$A$1:$F$1713,4,FALSE)</f>
        <v>#N/A</v>
      </c>
      <c r="H166" s="25" t="e">
        <f>VLOOKUP(B166,Participant!$A$1:$F$1713,5,FALSE)</f>
        <v>#N/A</v>
      </c>
      <c r="I166" s="25" t="e">
        <f>VLOOKUP(B166,Participant!$A$1:$F$1713,6,FALSE)</f>
        <v>#N/A</v>
      </c>
    </row>
    <row r="167" spans="1:9" x14ac:dyDescent="0.2">
      <c r="A167" s="16">
        <v>162</v>
      </c>
      <c r="B167" s="25"/>
      <c r="C167" s="17"/>
      <c r="D167" s="17">
        <f t="shared" si="2"/>
        <v>-43450.433171064811</v>
      </c>
      <c r="E167" s="25" t="e">
        <f>VLOOKUP(B167,Participant!$A$1:$F$1713,2,FALSE)</f>
        <v>#N/A</v>
      </c>
      <c r="F167" s="25" t="e">
        <f>VLOOKUP(B167,Participant!$A$1:$F$1713,3,FALSE)</f>
        <v>#N/A</v>
      </c>
      <c r="G167" s="25" t="e">
        <f>VLOOKUP(B167,Participant!$A$1:$F$1713,4,FALSE)</f>
        <v>#N/A</v>
      </c>
      <c r="H167" s="25" t="e">
        <f>VLOOKUP(B167,Participant!$A$1:$F$1713,5,FALSE)</f>
        <v>#N/A</v>
      </c>
      <c r="I167" s="25" t="e">
        <f>VLOOKUP(B167,Participant!$A$1:$F$1713,6,FALSE)</f>
        <v>#N/A</v>
      </c>
    </row>
    <row r="168" spans="1:9" x14ac:dyDescent="0.2">
      <c r="A168" s="16">
        <v>163</v>
      </c>
      <c r="B168" s="25"/>
      <c r="C168" s="17"/>
      <c r="D168" s="17">
        <f t="shared" si="2"/>
        <v>-43450.433171064811</v>
      </c>
      <c r="E168" s="25" t="e">
        <f>VLOOKUP(B168,Participant!$A$1:$F$1713,2,FALSE)</f>
        <v>#N/A</v>
      </c>
      <c r="F168" s="25" t="e">
        <f>VLOOKUP(B168,Participant!$A$1:$F$1713,3,FALSE)</f>
        <v>#N/A</v>
      </c>
      <c r="G168" s="25" t="e">
        <f>VLOOKUP(B168,Participant!$A$1:$F$1713,4,FALSE)</f>
        <v>#N/A</v>
      </c>
      <c r="H168" s="25" t="e">
        <f>VLOOKUP(B168,Participant!$A$1:$F$1713,5,FALSE)</f>
        <v>#N/A</v>
      </c>
      <c r="I168" s="25" t="e">
        <f>VLOOKUP(B168,Participant!$A$1:$F$1713,6,FALSE)</f>
        <v>#N/A</v>
      </c>
    </row>
    <row r="169" spans="1:9" x14ac:dyDescent="0.2">
      <c r="A169" s="16">
        <v>164</v>
      </c>
      <c r="B169" s="25"/>
      <c r="C169" s="17"/>
      <c r="D169" s="17">
        <f t="shared" si="2"/>
        <v>-43450.433171064811</v>
      </c>
      <c r="E169" s="25" t="e">
        <f>VLOOKUP(B169,Participant!$A$1:$F$1713,2,FALSE)</f>
        <v>#N/A</v>
      </c>
      <c r="F169" s="25" t="e">
        <f>VLOOKUP(B169,Participant!$A$1:$F$1713,3,FALSE)</f>
        <v>#N/A</v>
      </c>
      <c r="G169" s="25" t="e">
        <f>VLOOKUP(B169,Participant!$A$1:$F$1713,4,FALSE)</f>
        <v>#N/A</v>
      </c>
      <c r="H169" s="25" t="e">
        <f>VLOOKUP(B169,Participant!$A$1:$F$1713,5,FALSE)</f>
        <v>#N/A</v>
      </c>
      <c r="I169" s="25" t="e">
        <f>VLOOKUP(B169,Participant!$A$1:$F$1713,6,FALSE)</f>
        <v>#N/A</v>
      </c>
    </row>
    <row r="170" spans="1:9" x14ac:dyDescent="0.2">
      <c r="A170" s="16">
        <v>165</v>
      </c>
      <c r="B170" s="25"/>
      <c r="C170" s="17"/>
      <c r="D170" s="17">
        <f t="shared" si="2"/>
        <v>-43450.433171064811</v>
      </c>
      <c r="E170" s="25" t="e">
        <f>VLOOKUP(B170,Participant!$A$1:$F$1713,2,FALSE)</f>
        <v>#N/A</v>
      </c>
      <c r="F170" s="25" t="e">
        <f>VLOOKUP(B170,Participant!$A$1:$F$1713,3,FALSE)</f>
        <v>#N/A</v>
      </c>
      <c r="G170" s="25" t="e">
        <f>VLOOKUP(B170,Participant!$A$1:$F$1713,4,FALSE)</f>
        <v>#N/A</v>
      </c>
      <c r="H170" s="25" t="e">
        <f>VLOOKUP(B170,Participant!$A$1:$F$1713,5,FALSE)</f>
        <v>#N/A</v>
      </c>
      <c r="I170" s="25" t="e">
        <f>VLOOKUP(B170,Participant!$A$1:$F$1713,6,FALSE)</f>
        <v>#N/A</v>
      </c>
    </row>
    <row r="171" spans="1:9" x14ac:dyDescent="0.2">
      <c r="A171" s="16">
        <v>166</v>
      </c>
      <c r="B171" s="25"/>
      <c r="C171" s="17"/>
      <c r="D171" s="17">
        <f t="shared" si="2"/>
        <v>-43450.433171064811</v>
      </c>
      <c r="E171" s="25" t="e">
        <f>VLOOKUP(B171,Participant!$A$1:$F$1713,2,FALSE)</f>
        <v>#N/A</v>
      </c>
      <c r="F171" s="25" t="e">
        <f>VLOOKUP(B171,Participant!$A$1:$F$1713,3,FALSE)</f>
        <v>#N/A</v>
      </c>
      <c r="G171" s="25" t="e">
        <f>VLOOKUP(B171,Participant!$A$1:$F$1713,4,FALSE)</f>
        <v>#N/A</v>
      </c>
      <c r="H171" s="25" t="e">
        <f>VLOOKUP(B171,Participant!$A$1:$F$1713,5,FALSE)</f>
        <v>#N/A</v>
      </c>
      <c r="I171" s="25" t="e">
        <f>VLOOKUP(B171,Participant!$A$1:$F$1713,6,FALSE)</f>
        <v>#N/A</v>
      </c>
    </row>
    <row r="172" spans="1:9" x14ac:dyDescent="0.2">
      <c r="A172" s="16">
        <v>167</v>
      </c>
      <c r="B172" s="25"/>
      <c r="C172" s="17"/>
      <c r="D172" s="17">
        <f t="shared" si="2"/>
        <v>-43450.433171064811</v>
      </c>
      <c r="E172" s="25" t="e">
        <f>VLOOKUP(B172,Participant!$A$1:$F$1713,2,FALSE)</f>
        <v>#N/A</v>
      </c>
      <c r="F172" s="25" t="e">
        <f>VLOOKUP(B172,Participant!$A$1:$F$1713,3,FALSE)</f>
        <v>#N/A</v>
      </c>
      <c r="G172" s="25" t="e">
        <f>VLOOKUP(B172,Participant!$A$1:$F$1713,4,FALSE)</f>
        <v>#N/A</v>
      </c>
      <c r="H172" s="25" t="e">
        <f>VLOOKUP(B172,Participant!$A$1:$F$1713,5,FALSE)</f>
        <v>#N/A</v>
      </c>
      <c r="I172" s="25" t="e">
        <f>VLOOKUP(B172,Participant!$A$1:$F$1713,6,FALSE)</f>
        <v>#N/A</v>
      </c>
    </row>
    <row r="173" spans="1:9" x14ac:dyDescent="0.2">
      <c r="A173" s="16">
        <v>168</v>
      </c>
      <c r="B173" s="25"/>
      <c r="C173" s="17"/>
      <c r="D173" s="17">
        <f t="shared" si="2"/>
        <v>-43450.433171064811</v>
      </c>
      <c r="E173" s="25" t="e">
        <f>VLOOKUP(B173,Participant!$A$1:$F$1713,2,FALSE)</f>
        <v>#N/A</v>
      </c>
      <c r="F173" s="25" t="e">
        <f>VLOOKUP(B173,Participant!$A$1:$F$1713,3,FALSE)</f>
        <v>#N/A</v>
      </c>
      <c r="G173" s="25" t="e">
        <f>VLOOKUP(B173,Participant!$A$1:$F$1713,4,FALSE)</f>
        <v>#N/A</v>
      </c>
      <c r="H173" s="25" t="e">
        <f>VLOOKUP(B173,Participant!$A$1:$F$1713,5,FALSE)</f>
        <v>#N/A</v>
      </c>
      <c r="I173" s="25" t="e">
        <f>VLOOKUP(B173,Participant!$A$1:$F$1713,6,FALSE)</f>
        <v>#N/A</v>
      </c>
    </row>
    <row r="174" spans="1:9" x14ac:dyDescent="0.2">
      <c r="A174" s="16">
        <v>169</v>
      </c>
      <c r="B174" s="25"/>
      <c r="C174" s="17"/>
      <c r="D174" s="17">
        <f t="shared" si="2"/>
        <v>-43450.433171064811</v>
      </c>
      <c r="E174" s="25" t="e">
        <f>VLOOKUP(B174,Participant!$A$1:$F$1713,2,FALSE)</f>
        <v>#N/A</v>
      </c>
      <c r="F174" s="25" t="e">
        <f>VLOOKUP(B174,Participant!$A$1:$F$1713,3,FALSE)</f>
        <v>#N/A</v>
      </c>
      <c r="G174" s="25" t="e">
        <f>VLOOKUP(B174,Participant!$A$1:$F$1713,4,FALSE)</f>
        <v>#N/A</v>
      </c>
      <c r="H174" s="25" t="e">
        <f>VLOOKUP(B174,Participant!$A$1:$F$1713,5,FALSE)</f>
        <v>#N/A</v>
      </c>
      <c r="I174" s="25" t="e">
        <f>VLOOKUP(B174,Participant!$A$1:$F$1713,6,FALSE)</f>
        <v>#N/A</v>
      </c>
    </row>
    <row r="175" spans="1:9" x14ac:dyDescent="0.2">
      <c r="A175" s="16">
        <v>170</v>
      </c>
      <c r="B175" s="25"/>
      <c r="C175" s="17"/>
      <c r="D175" s="17">
        <f t="shared" si="2"/>
        <v>-43450.433171064811</v>
      </c>
      <c r="E175" s="25" t="e">
        <f>VLOOKUP(B175,Participant!$A$1:$F$1713,2,FALSE)</f>
        <v>#N/A</v>
      </c>
      <c r="F175" s="25" t="e">
        <f>VLOOKUP(B175,Participant!$A$1:$F$1713,3,FALSE)</f>
        <v>#N/A</v>
      </c>
      <c r="G175" s="25" t="e">
        <f>VLOOKUP(B175,Participant!$A$1:$F$1713,4,FALSE)</f>
        <v>#N/A</v>
      </c>
      <c r="H175" s="25" t="e">
        <f>VLOOKUP(B175,Participant!$A$1:$F$1713,5,FALSE)</f>
        <v>#N/A</v>
      </c>
      <c r="I175" s="25" t="e">
        <f>VLOOKUP(B175,Participant!$A$1:$F$1713,6,FALSE)</f>
        <v>#N/A</v>
      </c>
    </row>
    <row r="176" spans="1:9" x14ac:dyDescent="0.2">
      <c r="A176" s="16">
        <v>171</v>
      </c>
      <c r="B176" s="25"/>
      <c r="C176" s="17"/>
      <c r="D176" s="17">
        <f t="shared" si="2"/>
        <v>-43450.433171064811</v>
      </c>
      <c r="E176" s="25" t="e">
        <f>VLOOKUP(B176,Participant!$A$1:$F$1713,2,FALSE)</f>
        <v>#N/A</v>
      </c>
      <c r="F176" s="25" t="e">
        <f>VLOOKUP(B176,Participant!$A$1:$F$1713,3,FALSE)</f>
        <v>#N/A</v>
      </c>
      <c r="G176" s="25" t="e">
        <f>VLOOKUP(B176,Participant!$A$1:$F$1713,4,FALSE)</f>
        <v>#N/A</v>
      </c>
      <c r="H176" s="25" t="e">
        <f>VLOOKUP(B176,Participant!$A$1:$F$1713,5,FALSE)</f>
        <v>#N/A</v>
      </c>
      <c r="I176" s="25" t="e">
        <f>VLOOKUP(B176,Participant!$A$1:$F$1713,6,FALSE)</f>
        <v>#N/A</v>
      </c>
    </row>
    <row r="177" spans="1:9" x14ac:dyDescent="0.2">
      <c r="A177" s="16">
        <v>172</v>
      </c>
      <c r="B177" s="25"/>
      <c r="C177" s="17"/>
      <c r="D177" s="17">
        <f t="shared" si="2"/>
        <v>-43450.433171064811</v>
      </c>
      <c r="E177" s="25" t="e">
        <f>VLOOKUP(B177,Participant!$A$1:$F$1713,2,FALSE)</f>
        <v>#N/A</v>
      </c>
      <c r="F177" s="25" t="e">
        <f>VLOOKUP(B177,Participant!$A$1:$F$1713,3,FALSE)</f>
        <v>#N/A</v>
      </c>
      <c r="G177" s="25" t="e">
        <f>VLOOKUP(B177,Participant!$A$1:$F$1713,4,FALSE)</f>
        <v>#N/A</v>
      </c>
      <c r="H177" s="25" t="e">
        <f>VLOOKUP(B177,Participant!$A$1:$F$1713,5,FALSE)</f>
        <v>#N/A</v>
      </c>
      <c r="I177" s="25" t="e">
        <f>VLOOKUP(B177,Participant!$A$1:$F$1713,6,FALSE)</f>
        <v>#N/A</v>
      </c>
    </row>
    <row r="178" spans="1:9" x14ac:dyDescent="0.2">
      <c r="A178" s="16">
        <v>173</v>
      </c>
      <c r="B178" s="25"/>
      <c r="C178" s="17"/>
      <c r="D178" s="17">
        <f t="shared" si="2"/>
        <v>-43450.433171064811</v>
      </c>
      <c r="E178" s="25" t="e">
        <f>VLOOKUP(B178,Participant!$A$1:$F$1713,2,FALSE)</f>
        <v>#N/A</v>
      </c>
      <c r="F178" s="25" t="e">
        <f>VLOOKUP(B178,Participant!$A$1:$F$1713,3,FALSE)</f>
        <v>#N/A</v>
      </c>
      <c r="G178" s="25" t="e">
        <f>VLOOKUP(B178,Participant!$A$1:$F$1713,4,FALSE)</f>
        <v>#N/A</v>
      </c>
      <c r="H178" s="25" t="e">
        <f>VLOOKUP(B178,Participant!$A$1:$F$1713,5,FALSE)</f>
        <v>#N/A</v>
      </c>
      <c r="I178" s="25" t="e">
        <f>VLOOKUP(B178,Participant!$A$1:$F$1713,6,FALSE)</f>
        <v>#N/A</v>
      </c>
    </row>
    <row r="179" spans="1:9" x14ac:dyDescent="0.2">
      <c r="A179" s="16">
        <v>174</v>
      </c>
      <c r="B179" s="25"/>
      <c r="C179" s="17"/>
      <c r="D179" s="17">
        <f t="shared" si="2"/>
        <v>-43450.433171064811</v>
      </c>
      <c r="E179" s="25" t="e">
        <f>VLOOKUP(B179,Participant!$A$1:$F$1713,2,FALSE)</f>
        <v>#N/A</v>
      </c>
      <c r="F179" s="25" t="e">
        <f>VLOOKUP(B179,Participant!$A$1:$F$1713,3,FALSE)</f>
        <v>#N/A</v>
      </c>
      <c r="G179" s="25" t="e">
        <f>VLOOKUP(B179,Participant!$A$1:$F$1713,4,FALSE)</f>
        <v>#N/A</v>
      </c>
      <c r="H179" s="25" t="e">
        <f>VLOOKUP(B179,Participant!$A$1:$F$1713,5,FALSE)</f>
        <v>#N/A</v>
      </c>
      <c r="I179" s="25" t="e">
        <f>VLOOKUP(B179,Participant!$A$1:$F$1713,6,FALSE)</f>
        <v>#N/A</v>
      </c>
    </row>
    <row r="180" spans="1:9" x14ac:dyDescent="0.2">
      <c r="A180" s="16">
        <v>175</v>
      </c>
      <c r="B180" s="25"/>
      <c r="C180" s="17"/>
      <c r="D180" s="17">
        <f t="shared" si="2"/>
        <v>-43450.433171064811</v>
      </c>
      <c r="E180" s="25" t="e">
        <f>VLOOKUP(B180,Participant!$A$1:$F$1713,2,FALSE)</f>
        <v>#N/A</v>
      </c>
      <c r="F180" s="25" t="e">
        <f>VLOOKUP(B180,Participant!$A$1:$F$1713,3,FALSE)</f>
        <v>#N/A</v>
      </c>
      <c r="G180" s="25" t="e">
        <f>VLOOKUP(B180,Participant!$A$1:$F$1713,4,FALSE)</f>
        <v>#N/A</v>
      </c>
      <c r="H180" s="25" t="e">
        <f>VLOOKUP(B180,Participant!$A$1:$F$1713,5,FALSE)</f>
        <v>#N/A</v>
      </c>
      <c r="I180" s="25" t="e">
        <f>VLOOKUP(B180,Participant!$A$1:$F$1713,6,FALSE)</f>
        <v>#N/A</v>
      </c>
    </row>
    <row r="181" spans="1:9" x14ac:dyDescent="0.2">
      <c r="A181" s="16">
        <v>176</v>
      </c>
      <c r="B181" s="25"/>
      <c r="C181" s="17"/>
      <c r="D181" s="17">
        <f t="shared" si="2"/>
        <v>-43450.433171064811</v>
      </c>
      <c r="E181" s="25" t="e">
        <f>VLOOKUP(B181,Participant!$A$1:$F$1713,2,FALSE)</f>
        <v>#N/A</v>
      </c>
      <c r="F181" s="25" t="e">
        <f>VLOOKUP(B181,Participant!$A$1:$F$1713,3,FALSE)</f>
        <v>#N/A</v>
      </c>
      <c r="G181" s="25" t="e">
        <f>VLOOKUP(B181,Participant!$A$1:$F$1713,4,FALSE)</f>
        <v>#N/A</v>
      </c>
      <c r="H181" s="25" t="e">
        <f>VLOOKUP(B181,Participant!$A$1:$F$1713,5,FALSE)</f>
        <v>#N/A</v>
      </c>
      <c r="I181" s="25" t="e">
        <f>VLOOKUP(B181,Participant!$A$1:$F$1713,6,FALSE)</f>
        <v>#N/A</v>
      </c>
    </row>
    <row r="182" spans="1:9" x14ac:dyDescent="0.2">
      <c r="A182" s="16">
        <v>177</v>
      </c>
      <c r="B182" s="25"/>
      <c r="C182" s="17"/>
      <c r="D182" s="17">
        <f t="shared" si="2"/>
        <v>-43450.433171064811</v>
      </c>
      <c r="E182" s="25" t="e">
        <f>VLOOKUP(B182,Participant!$A$1:$F$1713,2,FALSE)</f>
        <v>#N/A</v>
      </c>
      <c r="F182" s="25" t="e">
        <f>VLOOKUP(B182,Participant!$A$1:$F$1713,3,FALSE)</f>
        <v>#N/A</v>
      </c>
      <c r="G182" s="25" t="e">
        <f>VLOOKUP(B182,Participant!$A$1:$F$1713,4,FALSE)</f>
        <v>#N/A</v>
      </c>
      <c r="H182" s="25" t="e">
        <f>VLOOKUP(B182,Participant!$A$1:$F$1713,5,FALSE)</f>
        <v>#N/A</v>
      </c>
      <c r="I182" s="25" t="e">
        <f>VLOOKUP(B182,Participant!$A$1:$F$1713,6,FALSE)</f>
        <v>#N/A</v>
      </c>
    </row>
    <row r="183" spans="1:9" x14ac:dyDescent="0.2">
      <c r="A183" s="16">
        <v>178</v>
      </c>
      <c r="B183" s="25"/>
      <c r="C183" s="17"/>
      <c r="D183" s="17">
        <f t="shared" si="2"/>
        <v>-43450.433171064811</v>
      </c>
      <c r="E183" s="25" t="e">
        <f>VLOOKUP(B183,Participant!$A$1:$F$1713,2,FALSE)</f>
        <v>#N/A</v>
      </c>
      <c r="F183" s="25" t="e">
        <f>VLOOKUP(B183,Participant!$A$1:$F$1713,3,FALSE)</f>
        <v>#N/A</v>
      </c>
      <c r="G183" s="25" t="e">
        <f>VLOOKUP(B183,Participant!$A$1:$F$1713,4,FALSE)</f>
        <v>#N/A</v>
      </c>
      <c r="H183" s="25" t="e">
        <f>VLOOKUP(B183,Participant!$A$1:$F$1713,5,FALSE)</f>
        <v>#N/A</v>
      </c>
      <c r="I183" s="25" t="e">
        <f>VLOOKUP(B183,Participant!$A$1:$F$1713,6,FALSE)</f>
        <v>#N/A</v>
      </c>
    </row>
    <row r="184" spans="1:9" x14ac:dyDescent="0.2">
      <c r="A184" s="16">
        <v>179</v>
      </c>
      <c r="B184" s="25"/>
      <c r="C184" s="17"/>
      <c r="D184" s="17">
        <f t="shared" si="2"/>
        <v>-43450.433171064811</v>
      </c>
      <c r="E184" s="25" t="e">
        <f>VLOOKUP(B184,Participant!$A$1:$F$1713,2,FALSE)</f>
        <v>#N/A</v>
      </c>
      <c r="F184" s="25" t="e">
        <f>VLOOKUP(B184,Participant!$A$1:$F$1713,3,FALSE)</f>
        <v>#N/A</v>
      </c>
      <c r="G184" s="25" t="e">
        <f>VLOOKUP(B184,Participant!$A$1:$F$1713,4,FALSE)</f>
        <v>#N/A</v>
      </c>
      <c r="H184" s="25" t="e">
        <f>VLOOKUP(B184,Participant!$A$1:$F$1713,5,FALSE)</f>
        <v>#N/A</v>
      </c>
      <c r="I184" s="25" t="e">
        <f>VLOOKUP(B184,Participant!$A$1:$F$1713,6,FALSE)</f>
        <v>#N/A</v>
      </c>
    </row>
    <row r="185" spans="1:9" x14ac:dyDescent="0.2">
      <c r="A185" s="16">
        <v>180</v>
      </c>
      <c r="B185" s="25"/>
      <c r="C185" s="17"/>
      <c r="D185" s="17">
        <f t="shared" si="2"/>
        <v>-43450.433171064811</v>
      </c>
      <c r="E185" s="25" t="e">
        <f>VLOOKUP(B185,Participant!$A$1:$F$1713,2,FALSE)</f>
        <v>#N/A</v>
      </c>
      <c r="F185" s="25" t="e">
        <f>VLOOKUP(B185,Participant!$A$1:$F$1713,3,FALSE)</f>
        <v>#N/A</v>
      </c>
      <c r="G185" s="25" t="e">
        <f>VLOOKUP(B185,Participant!$A$1:$F$1713,4,FALSE)</f>
        <v>#N/A</v>
      </c>
      <c r="H185" s="25" t="e">
        <f>VLOOKUP(B185,Participant!$A$1:$F$1713,5,FALSE)</f>
        <v>#N/A</v>
      </c>
      <c r="I185" s="25" t="e">
        <f>VLOOKUP(B185,Participant!$A$1:$F$1713,6,FALSE)</f>
        <v>#N/A</v>
      </c>
    </row>
    <row r="186" spans="1:9" x14ac:dyDescent="0.2">
      <c r="A186" s="16">
        <v>181</v>
      </c>
      <c r="B186" s="25"/>
      <c r="C186" s="17"/>
      <c r="D186" s="17">
        <f t="shared" si="2"/>
        <v>-43450.433171064811</v>
      </c>
      <c r="E186" s="25" t="e">
        <f>VLOOKUP(B186,Participant!$A$1:$F$1713,2,FALSE)</f>
        <v>#N/A</v>
      </c>
      <c r="F186" s="25" t="e">
        <f>VLOOKUP(B186,Participant!$A$1:$F$1713,3,FALSE)</f>
        <v>#N/A</v>
      </c>
      <c r="G186" s="25" t="e">
        <f>VLOOKUP(B186,Participant!$A$1:$F$1713,4,FALSE)</f>
        <v>#N/A</v>
      </c>
      <c r="H186" s="25" t="e">
        <f>VLOOKUP(B186,Participant!$A$1:$F$1713,5,FALSE)</f>
        <v>#N/A</v>
      </c>
      <c r="I186" s="25" t="e">
        <f>VLOOKUP(B186,Participant!$A$1:$F$1713,6,FALSE)</f>
        <v>#N/A</v>
      </c>
    </row>
    <row r="187" spans="1:9" x14ac:dyDescent="0.2">
      <c r="A187" s="16">
        <v>182</v>
      </c>
      <c r="B187" s="25"/>
      <c r="C187" s="17"/>
      <c r="D187" s="17">
        <f t="shared" si="2"/>
        <v>-43450.433171064811</v>
      </c>
      <c r="E187" s="25" t="e">
        <f>VLOOKUP(B187,Participant!$A$1:$F$1713,2,FALSE)</f>
        <v>#N/A</v>
      </c>
      <c r="F187" s="25" t="e">
        <f>VLOOKUP(B187,Participant!$A$1:$F$1713,3,FALSE)</f>
        <v>#N/A</v>
      </c>
      <c r="G187" s="25" t="e">
        <f>VLOOKUP(B187,Participant!$A$1:$F$1713,4,FALSE)</f>
        <v>#N/A</v>
      </c>
      <c r="H187" s="25" t="e">
        <f>VLOOKUP(B187,Participant!$A$1:$F$1713,5,FALSE)</f>
        <v>#N/A</v>
      </c>
      <c r="I187" s="25" t="e">
        <f>VLOOKUP(B187,Participant!$A$1:$F$1713,6,FALSE)</f>
        <v>#N/A</v>
      </c>
    </row>
    <row r="188" spans="1:9" x14ac:dyDescent="0.2">
      <c r="A188" s="16">
        <v>183</v>
      </c>
      <c r="B188" s="25"/>
      <c r="C188" s="17"/>
      <c r="D188" s="17">
        <f t="shared" si="2"/>
        <v>-43450.433171064811</v>
      </c>
      <c r="E188" s="25" t="e">
        <f>VLOOKUP(B188,Participant!$A$1:$F$1713,2,FALSE)</f>
        <v>#N/A</v>
      </c>
      <c r="F188" s="25" t="e">
        <f>VLOOKUP(B188,Participant!$A$1:$F$1713,3,FALSE)</f>
        <v>#N/A</v>
      </c>
      <c r="G188" s="25" t="e">
        <f>VLOOKUP(B188,Participant!$A$1:$F$1713,4,FALSE)</f>
        <v>#N/A</v>
      </c>
      <c r="H188" s="25" t="e">
        <f>VLOOKUP(B188,Participant!$A$1:$F$1713,5,FALSE)</f>
        <v>#N/A</v>
      </c>
      <c r="I188" s="25" t="e">
        <f>VLOOKUP(B188,Participant!$A$1:$F$1713,6,FALSE)</f>
        <v>#N/A</v>
      </c>
    </row>
    <row r="189" spans="1:9" x14ac:dyDescent="0.2">
      <c r="A189" s="16">
        <v>184</v>
      </c>
      <c r="B189" s="25"/>
      <c r="C189" s="17"/>
      <c r="D189" s="17">
        <f t="shared" si="2"/>
        <v>-43450.433171064811</v>
      </c>
      <c r="E189" s="25" t="e">
        <f>VLOOKUP(B189,Participant!$A$1:$F$1713,2,FALSE)</f>
        <v>#N/A</v>
      </c>
      <c r="F189" s="25" t="e">
        <f>VLOOKUP(B189,Participant!$A$1:$F$1713,3,FALSE)</f>
        <v>#N/A</v>
      </c>
      <c r="G189" s="25" t="e">
        <f>VLOOKUP(B189,Participant!$A$1:$F$1713,4,FALSE)</f>
        <v>#N/A</v>
      </c>
      <c r="H189" s="25" t="e">
        <f>VLOOKUP(B189,Participant!$A$1:$F$1713,5,FALSE)</f>
        <v>#N/A</v>
      </c>
      <c r="I189" s="25" t="e">
        <f>VLOOKUP(B189,Participant!$A$1:$F$1713,6,FALSE)</f>
        <v>#N/A</v>
      </c>
    </row>
    <row r="190" spans="1:9" x14ac:dyDescent="0.2">
      <c r="A190" s="16">
        <v>185</v>
      </c>
      <c r="B190" s="25"/>
      <c r="C190" s="17"/>
      <c r="D190" s="17">
        <f t="shared" si="2"/>
        <v>-43450.433171064811</v>
      </c>
      <c r="E190" s="25" t="e">
        <f>VLOOKUP(B190,Participant!$A$1:$F$1713,2,FALSE)</f>
        <v>#N/A</v>
      </c>
      <c r="F190" s="25" t="e">
        <f>VLOOKUP(B190,Participant!$A$1:$F$1713,3,FALSE)</f>
        <v>#N/A</v>
      </c>
      <c r="G190" s="25" t="e">
        <f>VLOOKUP(B190,Participant!$A$1:$F$1713,4,FALSE)</f>
        <v>#N/A</v>
      </c>
      <c r="H190" s="25" t="e">
        <f>VLOOKUP(B190,Participant!$A$1:$F$1713,5,FALSE)</f>
        <v>#N/A</v>
      </c>
      <c r="I190" s="25" t="e">
        <f>VLOOKUP(B190,Participant!$A$1:$F$1713,6,FALSE)</f>
        <v>#N/A</v>
      </c>
    </row>
    <row r="191" spans="1:9" x14ac:dyDescent="0.2">
      <c r="A191" s="16">
        <v>186</v>
      </c>
      <c r="B191" s="25"/>
      <c r="C191" s="17"/>
      <c r="D191" s="17">
        <f t="shared" si="2"/>
        <v>-43450.433171064811</v>
      </c>
      <c r="E191" s="25" t="e">
        <f>VLOOKUP(B191,Participant!$A$1:$F$1713,2,FALSE)</f>
        <v>#N/A</v>
      </c>
      <c r="F191" s="25" t="e">
        <f>VLOOKUP(B191,Participant!$A$1:$F$1713,3,FALSE)</f>
        <v>#N/A</v>
      </c>
      <c r="G191" s="25" t="e">
        <f>VLOOKUP(B191,Participant!$A$1:$F$1713,4,FALSE)</f>
        <v>#N/A</v>
      </c>
      <c r="H191" s="25" t="e">
        <f>VLOOKUP(B191,Participant!$A$1:$F$1713,5,FALSE)</f>
        <v>#N/A</v>
      </c>
      <c r="I191" s="25" t="e">
        <f>VLOOKUP(B191,Participant!$A$1:$F$1713,6,FALSE)</f>
        <v>#N/A</v>
      </c>
    </row>
    <row r="192" spans="1:9" x14ac:dyDescent="0.2">
      <c r="A192" s="16">
        <v>187</v>
      </c>
      <c r="B192" s="25"/>
      <c r="C192" s="17"/>
      <c r="D192" s="17">
        <f t="shared" si="2"/>
        <v>-43450.433171064811</v>
      </c>
      <c r="E192" s="25" t="e">
        <f>VLOOKUP(B192,Participant!$A$1:$F$1713,2,FALSE)</f>
        <v>#N/A</v>
      </c>
      <c r="F192" s="25" t="e">
        <f>VLOOKUP(B192,Participant!$A$1:$F$1713,3,FALSE)</f>
        <v>#N/A</v>
      </c>
      <c r="G192" s="25" t="e">
        <f>VLOOKUP(B192,Participant!$A$1:$F$1713,4,FALSE)</f>
        <v>#N/A</v>
      </c>
      <c r="H192" s="25" t="e">
        <f>VLOOKUP(B192,Participant!$A$1:$F$1713,5,FALSE)</f>
        <v>#N/A</v>
      </c>
      <c r="I192" s="25" t="e">
        <f>VLOOKUP(B192,Participant!$A$1:$F$1713,6,FALSE)</f>
        <v>#N/A</v>
      </c>
    </row>
    <row r="193" spans="1:9" x14ac:dyDescent="0.2">
      <c r="A193" s="16">
        <v>188</v>
      </c>
      <c r="B193" s="25"/>
      <c r="C193" s="17"/>
      <c r="D193" s="17">
        <f t="shared" si="2"/>
        <v>-43450.433171064811</v>
      </c>
      <c r="E193" s="25" t="e">
        <f>VLOOKUP(B193,Participant!$A$1:$F$1713,2,FALSE)</f>
        <v>#N/A</v>
      </c>
      <c r="F193" s="25" t="e">
        <f>VLOOKUP(B193,Participant!$A$1:$F$1713,3,FALSE)</f>
        <v>#N/A</v>
      </c>
      <c r="G193" s="25" t="e">
        <f>VLOOKUP(B193,Participant!$A$1:$F$1713,4,FALSE)</f>
        <v>#N/A</v>
      </c>
      <c r="H193" s="25" t="e">
        <f>VLOOKUP(B193,Participant!$A$1:$F$1713,5,FALSE)</f>
        <v>#N/A</v>
      </c>
      <c r="I193" s="25" t="e">
        <f>VLOOKUP(B193,Participant!$A$1:$F$1713,6,FALSE)</f>
        <v>#N/A</v>
      </c>
    </row>
    <row r="194" spans="1:9" x14ac:dyDescent="0.2">
      <c r="A194" s="16">
        <v>189</v>
      </c>
      <c r="B194" s="25"/>
      <c r="C194" s="17"/>
      <c r="D194" s="17">
        <f t="shared" si="2"/>
        <v>-43450.433171064811</v>
      </c>
      <c r="E194" s="25" t="e">
        <f>VLOOKUP(B194,Participant!$A$1:$F$1713,2,FALSE)</f>
        <v>#N/A</v>
      </c>
      <c r="F194" s="25" t="e">
        <f>VLOOKUP(B194,Participant!$A$1:$F$1713,3,FALSE)</f>
        <v>#N/A</v>
      </c>
      <c r="G194" s="25" t="e">
        <f>VLOOKUP(B194,Participant!$A$1:$F$1713,4,FALSE)</f>
        <v>#N/A</v>
      </c>
      <c r="H194" s="25" t="e">
        <f>VLOOKUP(B194,Participant!$A$1:$F$1713,5,FALSE)</f>
        <v>#N/A</v>
      </c>
      <c r="I194" s="25" t="e">
        <f>VLOOKUP(B194,Participant!$A$1:$F$1713,6,FALSE)</f>
        <v>#N/A</v>
      </c>
    </row>
    <row r="195" spans="1:9" x14ac:dyDescent="0.2">
      <c r="A195" s="16">
        <v>190</v>
      </c>
      <c r="B195" s="25"/>
      <c r="C195" s="17"/>
      <c r="D195" s="17">
        <f t="shared" si="2"/>
        <v>-43450.433171064811</v>
      </c>
      <c r="E195" s="25" t="e">
        <f>VLOOKUP(B195,Participant!$A$1:$F$1713,2,FALSE)</f>
        <v>#N/A</v>
      </c>
      <c r="F195" s="25" t="e">
        <f>VLOOKUP(B195,Participant!$A$1:$F$1713,3,FALSE)</f>
        <v>#N/A</v>
      </c>
      <c r="G195" s="25" t="e">
        <f>VLOOKUP(B195,Participant!$A$1:$F$1713,4,FALSE)</f>
        <v>#N/A</v>
      </c>
      <c r="H195" s="25" t="e">
        <f>VLOOKUP(B195,Participant!$A$1:$F$1713,5,FALSE)</f>
        <v>#N/A</v>
      </c>
      <c r="I195" s="25" t="e">
        <f>VLOOKUP(B195,Participant!$A$1:$F$1713,6,FALSE)</f>
        <v>#N/A</v>
      </c>
    </row>
    <row r="196" spans="1:9" x14ac:dyDescent="0.2">
      <c r="A196" s="16">
        <v>191</v>
      </c>
      <c r="B196" s="25"/>
      <c r="C196" s="17"/>
      <c r="D196" s="17">
        <f t="shared" si="2"/>
        <v>-43450.433171064811</v>
      </c>
      <c r="E196" s="25" t="e">
        <f>VLOOKUP(B196,Participant!$A$1:$F$1713,2,FALSE)</f>
        <v>#N/A</v>
      </c>
      <c r="F196" s="25" t="e">
        <f>VLOOKUP(B196,Participant!$A$1:$F$1713,3,FALSE)</f>
        <v>#N/A</v>
      </c>
      <c r="G196" s="25" t="e">
        <f>VLOOKUP(B196,Participant!$A$1:$F$1713,4,FALSE)</f>
        <v>#N/A</v>
      </c>
      <c r="H196" s="25" t="e">
        <f>VLOOKUP(B196,Participant!$A$1:$F$1713,5,FALSE)</f>
        <v>#N/A</v>
      </c>
      <c r="I196" s="25" t="e">
        <f>VLOOKUP(B196,Participant!$A$1:$F$1713,6,FALSE)</f>
        <v>#N/A</v>
      </c>
    </row>
    <row r="197" spans="1:9" x14ac:dyDescent="0.2">
      <c r="A197" s="16">
        <v>192</v>
      </c>
      <c r="B197" s="25"/>
      <c r="C197" s="17"/>
      <c r="D197" s="17">
        <f t="shared" si="2"/>
        <v>-43450.433171064811</v>
      </c>
      <c r="E197" s="25" t="e">
        <f>VLOOKUP(B197,Participant!$A$1:$F$1713,2,FALSE)</f>
        <v>#N/A</v>
      </c>
      <c r="F197" s="25" t="e">
        <f>VLOOKUP(B197,Participant!$A$1:$F$1713,3,FALSE)</f>
        <v>#N/A</v>
      </c>
      <c r="G197" s="25" t="e">
        <f>VLOOKUP(B197,Participant!$A$1:$F$1713,4,FALSE)</f>
        <v>#N/A</v>
      </c>
      <c r="H197" s="25" t="e">
        <f>VLOOKUP(B197,Participant!$A$1:$F$1713,5,FALSE)</f>
        <v>#N/A</v>
      </c>
      <c r="I197" s="25" t="e">
        <f>VLOOKUP(B197,Participant!$A$1:$F$1713,6,FALSE)</f>
        <v>#N/A</v>
      </c>
    </row>
    <row r="198" spans="1:9" x14ac:dyDescent="0.2">
      <c r="A198" s="16">
        <v>193</v>
      </c>
      <c r="B198" s="25"/>
      <c r="C198" s="17"/>
      <c r="D198" s="17">
        <f t="shared" ref="D198:D261" si="3">C198-$E$1</f>
        <v>-43450.433171064811</v>
      </c>
      <c r="E198" s="25" t="e">
        <f>VLOOKUP(B198,Participant!$A$1:$F$1713,2,FALSE)</f>
        <v>#N/A</v>
      </c>
      <c r="F198" s="25" t="e">
        <f>VLOOKUP(B198,Participant!$A$1:$F$1713,3,FALSE)</f>
        <v>#N/A</v>
      </c>
      <c r="G198" s="25" t="e">
        <f>VLOOKUP(B198,Participant!$A$1:$F$1713,4,FALSE)</f>
        <v>#N/A</v>
      </c>
      <c r="H198" s="25" t="e">
        <f>VLOOKUP(B198,Participant!$A$1:$F$1713,5,FALSE)</f>
        <v>#N/A</v>
      </c>
      <c r="I198" s="25" t="e">
        <f>VLOOKUP(B198,Participant!$A$1:$F$1713,6,FALSE)</f>
        <v>#N/A</v>
      </c>
    </row>
    <row r="199" spans="1:9" x14ac:dyDescent="0.2">
      <c r="A199" s="16">
        <v>194</v>
      </c>
      <c r="B199" s="25"/>
      <c r="C199" s="17"/>
      <c r="D199" s="17">
        <f t="shared" si="3"/>
        <v>-43450.433171064811</v>
      </c>
      <c r="E199" s="25" t="e">
        <f>VLOOKUP(B199,Participant!$A$1:$F$1713,2,FALSE)</f>
        <v>#N/A</v>
      </c>
      <c r="F199" s="25" t="e">
        <f>VLOOKUP(B199,Participant!$A$1:$F$1713,3,FALSE)</f>
        <v>#N/A</v>
      </c>
      <c r="G199" s="25" t="e">
        <f>VLOOKUP(B199,Participant!$A$1:$F$1713,4,FALSE)</f>
        <v>#N/A</v>
      </c>
      <c r="H199" s="25" t="e">
        <f>VLOOKUP(B199,Participant!$A$1:$F$1713,5,FALSE)</f>
        <v>#N/A</v>
      </c>
      <c r="I199" s="25" t="e">
        <f>VLOOKUP(B199,Participant!$A$1:$F$1713,6,FALSE)</f>
        <v>#N/A</v>
      </c>
    </row>
    <row r="200" spans="1:9" x14ac:dyDescent="0.2">
      <c r="A200" s="16">
        <v>195</v>
      </c>
      <c r="B200" s="25"/>
      <c r="C200" s="17"/>
      <c r="D200" s="17">
        <f t="shared" si="3"/>
        <v>-43450.433171064811</v>
      </c>
      <c r="E200" s="25" t="e">
        <f>VLOOKUP(B200,Participant!$A$1:$F$1713,2,FALSE)</f>
        <v>#N/A</v>
      </c>
      <c r="F200" s="25" t="e">
        <f>VLOOKUP(B200,Participant!$A$1:$F$1713,3,FALSE)</f>
        <v>#N/A</v>
      </c>
      <c r="G200" s="25" t="e">
        <f>VLOOKUP(B200,Participant!$A$1:$F$1713,4,FALSE)</f>
        <v>#N/A</v>
      </c>
      <c r="H200" s="25" t="e">
        <f>VLOOKUP(B200,Participant!$A$1:$F$1713,5,FALSE)</f>
        <v>#N/A</v>
      </c>
      <c r="I200" s="25" t="e">
        <f>VLOOKUP(B200,Participant!$A$1:$F$1713,6,FALSE)</f>
        <v>#N/A</v>
      </c>
    </row>
    <row r="201" spans="1:9" x14ac:dyDescent="0.2">
      <c r="A201" s="16">
        <v>196</v>
      </c>
      <c r="B201" s="25"/>
      <c r="C201" s="17"/>
      <c r="D201" s="17">
        <f t="shared" si="3"/>
        <v>-43450.433171064811</v>
      </c>
      <c r="E201" s="25" t="e">
        <f>VLOOKUP(B201,Participant!$A$1:$F$1713,2,FALSE)</f>
        <v>#N/A</v>
      </c>
      <c r="F201" s="25" t="e">
        <f>VLOOKUP(B201,Participant!$A$1:$F$1713,3,FALSE)</f>
        <v>#N/A</v>
      </c>
      <c r="G201" s="25" t="e">
        <f>VLOOKUP(B201,Participant!$A$1:$F$1713,4,FALSE)</f>
        <v>#N/A</v>
      </c>
      <c r="H201" s="25" t="e">
        <f>VLOOKUP(B201,Participant!$A$1:$F$1713,5,FALSE)</f>
        <v>#N/A</v>
      </c>
      <c r="I201" s="25" t="e">
        <f>VLOOKUP(B201,Participant!$A$1:$F$1713,6,FALSE)</f>
        <v>#N/A</v>
      </c>
    </row>
    <row r="202" spans="1:9" x14ac:dyDescent="0.2">
      <c r="A202" s="16">
        <v>197</v>
      </c>
      <c r="B202" s="25"/>
      <c r="C202" s="17"/>
      <c r="D202" s="17">
        <f t="shared" si="3"/>
        <v>-43450.433171064811</v>
      </c>
      <c r="E202" s="25" t="e">
        <f>VLOOKUP(B202,Participant!$A$1:$F$1713,2,FALSE)</f>
        <v>#N/A</v>
      </c>
      <c r="F202" s="25" t="e">
        <f>VLOOKUP(B202,Participant!$A$1:$F$1713,3,FALSE)</f>
        <v>#N/A</v>
      </c>
      <c r="G202" s="25" t="e">
        <f>VLOOKUP(B202,Participant!$A$1:$F$1713,4,FALSE)</f>
        <v>#N/A</v>
      </c>
      <c r="H202" s="25" t="e">
        <f>VLOOKUP(B202,Participant!$A$1:$F$1713,5,FALSE)</f>
        <v>#N/A</v>
      </c>
      <c r="I202" s="25" t="e">
        <f>VLOOKUP(B202,Participant!$A$1:$F$1713,6,FALSE)</f>
        <v>#N/A</v>
      </c>
    </row>
    <row r="203" spans="1:9" x14ac:dyDescent="0.2">
      <c r="A203" s="16">
        <v>198</v>
      </c>
      <c r="B203" s="25"/>
      <c r="C203" s="17"/>
      <c r="D203" s="17">
        <f t="shared" si="3"/>
        <v>-43450.433171064811</v>
      </c>
      <c r="E203" s="25" t="e">
        <f>VLOOKUP(B203,Participant!$A$1:$F$1713,2,FALSE)</f>
        <v>#N/A</v>
      </c>
      <c r="F203" s="25" t="e">
        <f>VLOOKUP(B203,Participant!$A$1:$F$1713,3,FALSE)</f>
        <v>#N/A</v>
      </c>
      <c r="G203" s="25" t="e">
        <f>VLOOKUP(B203,Participant!$A$1:$F$1713,4,FALSE)</f>
        <v>#N/A</v>
      </c>
      <c r="H203" s="25" t="e">
        <f>VLOOKUP(B203,Participant!$A$1:$F$1713,5,FALSE)</f>
        <v>#N/A</v>
      </c>
      <c r="I203" s="25" t="e">
        <f>VLOOKUP(B203,Participant!$A$1:$F$1713,6,FALSE)</f>
        <v>#N/A</v>
      </c>
    </row>
    <row r="204" spans="1:9" x14ac:dyDescent="0.2">
      <c r="A204" s="16">
        <v>199</v>
      </c>
      <c r="B204" s="25"/>
      <c r="C204" s="17"/>
      <c r="D204" s="17">
        <f t="shared" si="3"/>
        <v>-43450.433171064811</v>
      </c>
      <c r="E204" s="25" t="e">
        <f>VLOOKUP(B204,Participant!$A$1:$F$1713,2,FALSE)</f>
        <v>#N/A</v>
      </c>
      <c r="F204" s="25" t="e">
        <f>VLOOKUP(B204,Participant!$A$1:$F$1713,3,FALSE)</f>
        <v>#N/A</v>
      </c>
      <c r="G204" s="25" t="e">
        <f>VLOOKUP(B204,Participant!$A$1:$F$1713,4,FALSE)</f>
        <v>#N/A</v>
      </c>
      <c r="H204" s="25" t="e">
        <f>VLOOKUP(B204,Participant!$A$1:$F$1713,5,FALSE)</f>
        <v>#N/A</v>
      </c>
      <c r="I204" s="25" t="e">
        <f>VLOOKUP(B204,Participant!$A$1:$F$1713,6,FALSE)</f>
        <v>#N/A</v>
      </c>
    </row>
    <row r="205" spans="1:9" x14ac:dyDescent="0.2">
      <c r="A205" s="16">
        <v>200</v>
      </c>
      <c r="B205" s="25"/>
      <c r="C205" s="17"/>
      <c r="D205" s="17">
        <f t="shared" si="3"/>
        <v>-43450.433171064811</v>
      </c>
      <c r="E205" s="25" t="e">
        <f>VLOOKUP(B205,Participant!$A$1:$F$1713,2,FALSE)</f>
        <v>#N/A</v>
      </c>
      <c r="F205" s="25" t="e">
        <f>VLOOKUP(B205,Participant!$A$1:$F$1713,3,FALSE)</f>
        <v>#N/A</v>
      </c>
      <c r="G205" s="25" t="e">
        <f>VLOOKUP(B205,Participant!$A$1:$F$1713,4,FALSE)</f>
        <v>#N/A</v>
      </c>
      <c r="H205" s="25" t="e">
        <f>VLOOKUP(B205,Participant!$A$1:$F$1713,5,FALSE)</f>
        <v>#N/A</v>
      </c>
      <c r="I205" s="25" t="e">
        <f>VLOOKUP(B205,Participant!$A$1:$F$1713,6,FALSE)</f>
        <v>#N/A</v>
      </c>
    </row>
    <row r="206" spans="1:9" x14ac:dyDescent="0.2">
      <c r="A206" s="16">
        <v>201</v>
      </c>
      <c r="B206" s="25"/>
      <c r="C206" s="17"/>
      <c r="D206" s="17">
        <f t="shared" si="3"/>
        <v>-43450.433171064811</v>
      </c>
      <c r="E206" s="25" t="e">
        <f>VLOOKUP(B206,Participant!$A$1:$F$1713,2,FALSE)</f>
        <v>#N/A</v>
      </c>
      <c r="F206" s="25" t="e">
        <f>VLOOKUP(B206,Participant!$A$1:$F$1713,3,FALSE)</f>
        <v>#N/A</v>
      </c>
      <c r="G206" s="25" t="e">
        <f>VLOOKUP(B206,Participant!$A$1:$F$1713,4,FALSE)</f>
        <v>#N/A</v>
      </c>
      <c r="H206" s="25" t="e">
        <f>VLOOKUP(B206,Participant!$A$1:$F$1713,5,FALSE)</f>
        <v>#N/A</v>
      </c>
      <c r="I206" s="25" t="e">
        <f>VLOOKUP(B206,Participant!$A$1:$F$1713,6,FALSE)</f>
        <v>#N/A</v>
      </c>
    </row>
    <row r="207" spans="1:9" x14ac:dyDescent="0.2">
      <c r="A207" s="16">
        <v>202</v>
      </c>
      <c r="B207" s="25"/>
      <c r="C207" s="17"/>
      <c r="D207" s="17">
        <f t="shared" si="3"/>
        <v>-43450.433171064811</v>
      </c>
      <c r="E207" s="25" t="e">
        <f>VLOOKUP(B207,Participant!$A$1:$F$1713,2,FALSE)</f>
        <v>#N/A</v>
      </c>
      <c r="F207" s="25" t="e">
        <f>VLOOKUP(B207,Participant!$A$1:$F$1713,3,FALSE)</f>
        <v>#N/A</v>
      </c>
      <c r="G207" s="25" t="e">
        <f>VLOOKUP(B207,Participant!$A$1:$F$1713,4,FALSE)</f>
        <v>#N/A</v>
      </c>
      <c r="H207" s="25" t="e">
        <f>VLOOKUP(B207,Participant!$A$1:$F$1713,5,FALSE)</f>
        <v>#N/A</v>
      </c>
      <c r="I207" s="25" t="e">
        <f>VLOOKUP(B207,Participant!$A$1:$F$1713,6,FALSE)</f>
        <v>#N/A</v>
      </c>
    </row>
    <row r="208" spans="1:9" x14ac:dyDescent="0.2">
      <c r="A208" s="16">
        <v>203</v>
      </c>
      <c r="B208" s="25"/>
      <c r="C208" s="17"/>
      <c r="D208" s="17">
        <f t="shared" si="3"/>
        <v>-43450.433171064811</v>
      </c>
      <c r="E208" s="25" t="e">
        <f>VLOOKUP(B208,Participant!$A$1:$F$1713,2,FALSE)</f>
        <v>#N/A</v>
      </c>
      <c r="F208" s="25" t="e">
        <f>VLOOKUP(B208,Participant!$A$1:$F$1713,3,FALSE)</f>
        <v>#N/A</v>
      </c>
      <c r="G208" s="25" t="e">
        <f>VLOOKUP(B208,Participant!$A$1:$F$1713,4,FALSE)</f>
        <v>#N/A</v>
      </c>
      <c r="H208" s="25" t="e">
        <f>VLOOKUP(B208,Participant!$A$1:$F$1713,5,FALSE)</f>
        <v>#N/A</v>
      </c>
      <c r="I208" s="25" t="e">
        <f>VLOOKUP(B208,Participant!$A$1:$F$1713,6,FALSE)</f>
        <v>#N/A</v>
      </c>
    </row>
    <row r="209" spans="1:9" x14ac:dyDescent="0.2">
      <c r="A209" s="16">
        <v>204</v>
      </c>
      <c r="B209" s="25"/>
      <c r="C209" s="17"/>
      <c r="D209" s="17">
        <f t="shared" si="3"/>
        <v>-43450.433171064811</v>
      </c>
      <c r="E209" s="25" t="e">
        <f>VLOOKUP(B209,Participant!$A$1:$F$1713,2,FALSE)</f>
        <v>#N/A</v>
      </c>
      <c r="F209" s="25" t="e">
        <f>VLOOKUP(B209,Participant!$A$1:$F$1713,3,FALSE)</f>
        <v>#N/A</v>
      </c>
      <c r="G209" s="25" t="e">
        <f>VLOOKUP(B209,Participant!$A$1:$F$1713,4,FALSE)</f>
        <v>#N/A</v>
      </c>
      <c r="H209" s="25" t="e">
        <f>VLOOKUP(B209,Participant!$A$1:$F$1713,5,FALSE)</f>
        <v>#N/A</v>
      </c>
      <c r="I209" s="25" t="e">
        <f>VLOOKUP(B209,Participant!$A$1:$F$1713,6,FALSE)</f>
        <v>#N/A</v>
      </c>
    </row>
    <row r="210" spans="1:9" x14ac:dyDescent="0.2">
      <c r="A210" s="16">
        <v>205</v>
      </c>
      <c r="B210" s="25"/>
      <c r="C210" s="17"/>
      <c r="D210" s="17">
        <f t="shared" si="3"/>
        <v>-43450.433171064811</v>
      </c>
      <c r="E210" s="25" t="e">
        <f>VLOOKUP(B210,Participant!$A$1:$F$1713,2,FALSE)</f>
        <v>#N/A</v>
      </c>
      <c r="F210" s="25" t="e">
        <f>VLOOKUP(B210,Participant!$A$1:$F$1713,3,FALSE)</f>
        <v>#N/A</v>
      </c>
      <c r="G210" s="25" t="e">
        <f>VLOOKUP(B210,Participant!$A$1:$F$1713,4,FALSE)</f>
        <v>#N/A</v>
      </c>
      <c r="H210" s="25" t="e">
        <f>VLOOKUP(B210,Participant!$A$1:$F$1713,5,FALSE)</f>
        <v>#N/A</v>
      </c>
      <c r="I210" s="25" t="e">
        <f>VLOOKUP(B210,Participant!$A$1:$F$1713,6,FALSE)</f>
        <v>#N/A</v>
      </c>
    </row>
    <row r="211" spans="1:9" x14ac:dyDescent="0.2">
      <c r="A211" s="16">
        <v>206</v>
      </c>
      <c r="B211" s="25"/>
      <c r="C211" s="17"/>
      <c r="D211" s="17">
        <f t="shared" si="3"/>
        <v>-43450.433171064811</v>
      </c>
      <c r="E211" s="25" t="e">
        <f>VLOOKUP(B211,Participant!$A$1:$F$1713,2,FALSE)</f>
        <v>#N/A</v>
      </c>
      <c r="F211" s="25" t="e">
        <f>VLOOKUP(B211,Participant!$A$1:$F$1713,3,FALSE)</f>
        <v>#N/A</v>
      </c>
      <c r="G211" s="25" t="e">
        <f>VLOOKUP(B211,Participant!$A$1:$F$1713,4,FALSE)</f>
        <v>#N/A</v>
      </c>
      <c r="H211" s="25" t="e">
        <f>VLOOKUP(B211,Participant!$A$1:$F$1713,5,FALSE)</f>
        <v>#N/A</v>
      </c>
      <c r="I211" s="25" t="e">
        <f>VLOOKUP(B211,Participant!$A$1:$F$1713,6,FALSE)</f>
        <v>#N/A</v>
      </c>
    </row>
    <row r="212" spans="1:9" x14ac:dyDescent="0.2">
      <c r="A212" s="16">
        <v>207</v>
      </c>
      <c r="B212" s="25"/>
      <c r="C212" s="17"/>
      <c r="D212" s="17">
        <f t="shared" si="3"/>
        <v>-43450.433171064811</v>
      </c>
      <c r="E212" s="25" t="e">
        <f>VLOOKUP(B212,Participant!$A$1:$F$1713,2,FALSE)</f>
        <v>#N/A</v>
      </c>
      <c r="F212" s="25" t="e">
        <f>VLOOKUP(B212,Participant!$A$1:$F$1713,3,FALSE)</f>
        <v>#N/A</v>
      </c>
      <c r="G212" s="25" t="e">
        <f>VLOOKUP(B212,Participant!$A$1:$F$1713,4,FALSE)</f>
        <v>#N/A</v>
      </c>
      <c r="H212" s="25" t="e">
        <f>VLOOKUP(B212,Participant!$A$1:$F$1713,5,FALSE)</f>
        <v>#N/A</v>
      </c>
      <c r="I212" s="25" t="e">
        <f>VLOOKUP(B212,Participant!$A$1:$F$1713,6,FALSE)</f>
        <v>#N/A</v>
      </c>
    </row>
    <row r="213" spans="1:9" x14ac:dyDescent="0.2">
      <c r="A213" s="16">
        <v>208</v>
      </c>
      <c r="B213" s="25"/>
      <c r="C213" s="17"/>
      <c r="D213" s="17">
        <f t="shared" si="3"/>
        <v>-43450.433171064811</v>
      </c>
      <c r="E213" s="25" t="e">
        <f>VLOOKUP(B213,Participant!$A$1:$F$1713,2,FALSE)</f>
        <v>#N/A</v>
      </c>
      <c r="F213" s="25" t="e">
        <f>VLOOKUP(B213,Participant!$A$1:$F$1713,3,FALSE)</f>
        <v>#N/A</v>
      </c>
      <c r="G213" s="25" t="e">
        <f>VLOOKUP(B213,Participant!$A$1:$F$1713,4,FALSE)</f>
        <v>#N/A</v>
      </c>
      <c r="H213" s="25" t="e">
        <f>VLOOKUP(B213,Participant!$A$1:$F$1713,5,FALSE)</f>
        <v>#N/A</v>
      </c>
      <c r="I213" s="25" t="e">
        <f>VLOOKUP(B213,Participant!$A$1:$F$1713,6,FALSE)</f>
        <v>#N/A</v>
      </c>
    </row>
    <row r="214" spans="1:9" x14ac:dyDescent="0.2">
      <c r="A214" s="16">
        <v>209</v>
      </c>
      <c r="B214" s="25"/>
      <c r="C214" s="17"/>
      <c r="D214" s="17">
        <f t="shared" si="3"/>
        <v>-43450.433171064811</v>
      </c>
      <c r="E214" s="25" t="e">
        <f>VLOOKUP(B214,Participant!$A$1:$F$1713,2,FALSE)</f>
        <v>#N/A</v>
      </c>
      <c r="F214" s="25" t="e">
        <f>VLOOKUP(B214,Participant!$A$1:$F$1713,3,FALSE)</f>
        <v>#N/A</v>
      </c>
      <c r="G214" s="25" t="e">
        <f>VLOOKUP(B214,Participant!$A$1:$F$1713,4,FALSE)</f>
        <v>#N/A</v>
      </c>
      <c r="H214" s="25" t="e">
        <f>VLOOKUP(B214,Participant!$A$1:$F$1713,5,FALSE)</f>
        <v>#N/A</v>
      </c>
      <c r="I214" s="25" t="e">
        <f>VLOOKUP(B214,Participant!$A$1:$F$1713,6,FALSE)</f>
        <v>#N/A</v>
      </c>
    </row>
    <row r="215" spans="1:9" x14ac:dyDescent="0.2">
      <c r="A215" s="16">
        <v>210</v>
      </c>
      <c r="B215" s="25"/>
      <c r="C215" s="17"/>
      <c r="D215" s="17">
        <f t="shared" si="3"/>
        <v>-43450.433171064811</v>
      </c>
      <c r="E215" s="25" t="e">
        <f>VLOOKUP(B215,Participant!$A$1:$F$1713,2,FALSE)</f>
        <v>#N/A</v>
      </c>
      <c r="F215" s="25" t="e">
        <f>VLOOKUP(B215,Participant!$A$1:$F$1713,3,FALSE)</f>
        <v>#N/A</v>
      </c>
      <c r="G215" s="25" t="e">
        <f>VLOOKUP(B215,Participant!$A$1:$F$1713,4,FALSE)</f>
        <v>#N/A</v>
      </c>
      <c r="H215" s="25" t="e">
        <f>VLOOKUP(B215,Participant!$A$1:$F$1713,5,FALSE)</f>
        <v>#N/A</v>
      </c>
      <c r="I215" s="25" t="e">
        <f>VLOOKUP(B215,Participant!$A$1:$F$1713,6,FALSE)</f>
        <v>#N/A</v>
      </c>
    </row>
    <row r="216" spans="1:9" x14ac:dyDescent="0.2">
      <c r="A216" s="16">
        <v>211</v>
      </c>
      <c r="B216" s="25"/>
      <c r="C216" s="17"/>
      <c r="D216" s="17">
        <f t="shared" si="3"/>
        <v>-43450.433171064811</v>
      </c>
      <c r="E216" s="25" t="e">
        <f>VLOOKUP(B216,Participant!$A$1:$F$1713,2,FALSE)</f>
        <v>#N/A</v>
      </c>
      <c r="F216" s="25" t="e">
        <f>VLOOKUP(B216,Participant!$A$1:$F$1713,3,FALSE)</f>
        <v>#N/A</v>
      </c>
      <c r="G216" s="25" t="e">
        <f>VLOOKUP(B216,Participant!$A$1:$F$1713,4,FALSE)</f>
        <v>#N/A</v>
      </c>
      <c r="H216" s="25" t="e">
        <f>VLOOKUP(B216,Participant!$A$1:$F$1713,5,FALSE)</f>
        <v>#N/A</v>
      </c>
      <c r="I216" s="25" t="e">
        <f>VLOOKUP(B216,Participant!$A$1:$F$1713,6,FALSE)</f>
        <v>#N/A</v>
      </c>
    </row>
    <row r="217" spans="1:9" x14ac:dyDescent="0.2">
      <c r="A217" s="16">
        <v>212</v>
      </c>
      <c r="B217" s="25"/>
      <c r="C217" s="17"/>
      <c r="D217" s="17">
        <f t="shared" si="3"/>
        <v>-43450.433171064811</v>
      </c>
      <c r="E217" s="25" t="e">
        <f>VLOOKUP(B217,Participant!$A$1:$F$1713,2,FALSE)</f>
        <v>#N/A</v>
      </c>
      <c r="F217" s="25" t="e">
        <f>VLOOKUP(B217,Participant!$A$1:$F$1713,3,FALSE)</f>
        <v>#N/A</v>
      </c>
      <c r="G217" s="25" t="e">
        <f>VLOOKUP(B217,Participant!$A$1:$F$1713,4,FALSE)</f>
        <v>#N/A</v>
      </c>
      <c r="H217" s="25" t="e">
        <f>VLOOKUP(B217,Participant!$A$1:$F$1713,5,FALSE)</f>
        <v>#N/A</v>
      </c>
      <c r="I217" s="25" t="e">
        <f>VLOOKUP(B217,Participant!$A$1:$F$1713,6,FALSE)</f>
        <v>#N/A</v>
      </c>
    </row>
    <row r="218" spans="1:9" x14ac:dyDescent="0.2">
      <c r="A218" s="16">
        <v>213</v>
      </c>
      <c r="B218" s="25"/>
      <c r="C218" s="17"/>
      <c r="D218" s="17">
        <f t="shared" si="3"/>
        <v>-43450.433171064811</v>
      </c>
      <c r="E218" s="25" t="e">
        <f>VLOOKUP(B218,Participant!$A$1:$F$1713,2,FALSE)</f>
        <v>#N/A</v>
      </c>
      <c r="F218" s="25" t="e">
        <f>VLOOKUP(B218,Participant!$A$1:$F$1713,3,FALSE)</f>
        <v>#N/A</v>
      </c>
      <c r="G218" s="25" t="e">
        <f>VLOOKUP(B218,Participant!$A$1:$F$1713,4,FALSE)</f>
        <v>#N/A</v>
      </c>
      <c r="H218" s="25" t="e">
        <f>VLOOKUP(B218,Participant!$A$1:$F$1713,5,FALSE)</f>
        <v>#N/A</v>
      </c>
      <c r="I218" s="25" t="e">
        <f>VLOOKUP(B218,Participant!$A$1:$F$1713,6,FALSE)</f>
        <v>#N/A</v>
      </c>
    </row>
    <row r="219" spans="1:9" x14ac:dyDescent="0.2">
      <c r="A219" s="16">
        <v>214</v>
      </c>
      <c r="B219" s="25"/>
      <c r="C219" s="17"/>
      <c r="D219" s="17">
        <f t="shared" si="3"/>
        <v>-43450.433171064811</v>
      </c>
      <c r="E219" s="25" t="e">
        <f>VLOOKUP(B219,Participant!$A$1:$F$1713,2,FALSE)</f>
        <v>#N/A</v>
      </c>
      <c r="F219" s="25" t="e">
        <f>VLOOKUP(B219,Participant!$A$1:$F$1713,3,FALSE)</f>
        <v>#N/A</v>
      </c>
      <c r="G219" s="25" t="e">
        <f>VLOOKUP(B219,Participant!$A$1:$F$1713,4,FALSE)</f>
        <v>#N/A</v>
      </c>
      <c r="H219" s="25" t="e">
        <f>VLOOKUP(B219,Participant!$A$1:$F$1713,5,FALSE)</f>
        <v>#N/A</v>
      </c>
      <c r="I219" s="25" t="e">
        <f>VLOOKUP(B219,Participant!$A$1:$F$1713,6,FALSE)</f>
        <v>#N/A</v>
      </c>
    </row>
    <row r="220" spans="1:9" x14ac:dyDescent="0.2">
      <c r="A220" s="16">
        <v>215</v>
      </c>
      <c r="B220" s="25"/>
      <c r="C220" s="17"/>
      <c r="D220" s="17">
        <f t="shared" si="3"/>
        <v>-43450.433171064811</v>
      </c>
      <c r="E220" s="25" t="e">
        <f>VLOOKUP(B220,Participant!$A$1:$F$1713,2,FALSE)</f>
        <v>#N/A</v>
      </c>
      <c r="F220" s="25" t="e">
        <f>VLOOKUP(B220,Participant!$A$1:$F$1713,3,FALSE)</f>
        <v>#N/A</v>
      </c>
      <c r="G220" s="25" t="e">
        <f>VLOOKUP(B220,Participant!$A$1:$F$1713,4,FALSE)</f>
        <v>#N/A</v>
      </c>
      <c r="H220" s="25" t="e">
        <f>VLOOKUP(B220,Participant!$A$1:$F$1713,5,FALSE)</f>
        <v>#N/A</v>
      </c>
      <c r="I220" s="25" t="e">
        <f>VLOOKUP(B220,Participant!$A$1:$F$1713,6,FALSE)</f>
        <v>#N/A</v>
      </c>
    </row>
    <row r="221" spans="1:9" x14ac:dyDescent="0.2">
      <c r="A221" s="16">
        <v>216</v>
      </c>
      <c r="B221" s="25"/>
      <c r="C221" s="17"/>
      <c r="D221" s="17">
        <f t="shared" si="3"/>
        <v>-43450.433171064811</v>
      </c>
      <c r="E221" s="25" t="e">
        <f>VLOOKUP(B221,Participant!$A$1:$F$1713,2,FALSE)</f>
        <v>#N/A</v>
      </c>
      <c r="F221" s="25" t="e">
        <f>VLOOKUP(B221,Participant!$A$1:$F$1713,3,FALSE)</f>
        <v>#N/A</v>
      </c>
      <c r="G221" s="25" t="e">
        <f>VLOOKUP(B221,Participant!$A$1:$F$1713,4,FALSE)</f>
        <v>#N/A</v>
      </c>
      <c r="H221" s="25" t="e">
        <f>VLOOKUP(B221,Participant!$A$1:$F$1713,5,FALSE)</f>
        <v>#N/A</v>
      </c>
      <c r="I221" s="25" t="e">
        <f>VLOOKUP(B221,Participant!$A$1:$F$1713,6,FALSE)</f>
        <v>#N/A</v>
      </c>
    </row>
    <row r="222" spans="1:9" x14ac:dyDescent="0.2">
      <c r="A222" s="16">
        <v>217</v>
      </c>
      <c r="B222" s="25"/>
      <c r="C222" s="17"/>
      <c r="D222" s="17">
        <f t="shared" si="3"/>
        <v>-43450.433171064811</v>
      </c>
      <c r="E222" s="25" t="e">
        <f>VLOOKUP(B222,Participant!$A$1:$F$1713,2,FALSE)</f>
        <v>#N/A</v>
      </c>
      <c r="F222" s="25" t="e">
        <f>VLOOKUP(B222,Participant!$A$1:$F$1713,3,FALSE)</f>
        <v>#N/A</v>
      </c>
      <c r="G222" s="25" t="e">
        <f>VLOOKUP(B222,Participant!$A$1:$F$1713,4,FALSE)</f>
        <v>#N/A</v>
      </c>
      <c r="H222" s="25" t="e">
        <f>VLOOKUP(B222,Participant!$A$1:$F$1713,5,FALSE)</f>
        <v>#N/A</v>
      </c>
      <c r="I222" s="25" t="e">
        <f>VLOOKUP(B222,Participant!$A$1:$F$1713,6,FALSE)</f>
        <v>#N/A</v>
      </c>
    </row>
    <row r="223" spans="1:9" x14ac:dyDescent="0.2">
      <c r="A223" s="16">
        <v>218</v>
      </c>
      <c r="B223" s="25"/>
      <c r="C223" s="17"/>
      <c r="D223" s="17">
        <f t="shared" si="3"/>
        <v>-43450.433171064811</v>
      </c>
      <c r="E223" s="25" t="e">
        <f>VLOOKUP(B223,Participant!$A$1:$F$1713,2,FALSE)</f>
        <v>#N/A</v>
      </c>
      <c r="F223" s="25" t="e">
        <f>VLOOKUP(B223,Participant!$A$1:$F$1713,3,FALSE)</f>
        <v>#N/A</v>
      </c>
      <c r="G223" s="25" t="e">
        <f>VLOOKUP(B223,Participant!$A$1:$F$1713,4,FALSE)</f>
        <v>#N/A</v>
      </c>
      <c r="H223" s="25" t="e">
        <f>VLOOKUP(B223,Participant!$A$1:$F$1713,5,FALSE)</f>
        <v>#N/A</v>
      </c>
      <c r="I223" s="25" t="e">
        <f>VLOOKUP(B223,Participant!$A$1:$F$1713,6,FALSE)</f>
        <v>#N/A</v>
      </c>
    </row>
    <row r="224" spans="1:9" x14ac:dyDescent="0.2">
      <c r="A224" s="16">
        <v>219</v>
      </c>
      <c r="B224" s="25"/>
      <c r="C224" s="17"/>
      <c r="D224" s="17">
        <f t="shared" si="3"/>
        <v>-43450.433171064811</v>
      </c>
      <c r="E224" s="25" t="e">
        <f>VLOOKUP(B224,Participant!$A$1:$F$1713,2,FALSE)</f>
        <v>#N/A</v>
      </c>
      <c r="F224" s="25" t="e">
        <f>VLOOKUP(B224,Participant!$A$1:$F$1713,3,FALSE)</f>
        <v>#N/A</v>
      </c>
      <c r="G224" s="25" t="e">
        <f>VLOOKUP(B224,Participant!$A$1:$F$1713,4,FALSE)</f>
        <v>#N/A</v>
      </c>
      <c r="H224" s="25" t="e">
        <f>VLOOKUP(B224,Participant!$A$1:$F$1713,5,FALSE)</f>
        <v>#N/A</v>
      </c>
      <c r="I224" s="25" t="e">
        <f>VLOOKUP(B224,Participant!$A$1:$F$1713,6,FALSE)</f>
        <v>#N/A</v>
      </c>
    </row>
    <row r="225" spans="1:9" x14ac:dyDescent="0.2">
      <c r="A225" s="16">
        <v>220</v>
      </c>
      <c r="B225" s="25"/>
      <c r="C225" s="17"/>
      <c r="D225" s="17">
        <f t="shared" si="3"/>
        <v>-43450.433171064811</v>
      </c>
      <c r="E225" s="25" t="e">
        <f>VLOOKUP(B225,Participant!$A$1:$F$1713,2,FALSE)</f>
        <v>#N/A</v>
      </c>
      <c r="F225" s="25" t="e">
        <f>VLOOKUP(B225,Participant!$A$1:$F$1713,3,FALSE)</f>
        <v>#N/A</v>
      </c>
      <c r="G225" s="25" t="e">
        <f>VLOOKUP(B225,Participant!$A$1:$F$1713,4,FALSE)</f>
        <v>#N/A</v>
      </c>
      <c r="H225" s="25" t="e">
        <f>VLOOKUP(B225,Participant!$A$1:$F$1713,5,FALSE)</f>
        <v>#N/A</v>
      </c>
      <c r="I225" s="25" t="e">
        <f>VLOOKUP(B225,Participant!$A$1:$F$1713,6,FALSE)</f>
        <v>#N/A</v>
      </c>
    </row>
    <row r="226" spans="1:9" x14ac:dyDescent="0.2">
      <c r="A226" s="16">
        <v>221</v>
      </c>
      <c r="B226" s="25"/>
      <c r="C226" s="17"/>
      <c r="D226" s="17">
        <f t="shared" si="3"/>
        <v>-43450.433171064811</v>
      </c>
      <c r="E226" s="25" t="e">
        <f>VLOOKUP(B226,Participant!$A$1:$F$1713,2,FALSE)</f>
        <v>#N/A</v>
      </c>
      <c r="F226" s="25" t="e">
        <f>VLOOKUP(B226,Participant!$A$1:$F$1713,3,FALSE)</f>
        <v>#N/A</v>
      </c>
      <c r="G226" s="25" t="e">
        <f>VLOOKUP(B226,Participant!$A$1:$F$1713,4,FALSE)</f>
        <v>#N/A</v>
      </c>
      <c r="H226" s="25" t="e">
        <f>VLOOKUP(B226,Participant!$A$1:$F$1713,5,FALSE)</f>
        <v>#N/A</v>
      </c>
      <c r="I226" s="25" t="e">
        <f>VLOOKUP(B226,Participant!$A$1:$F$1713,6,FALSE)</f>
        <v>#N/A</v>
      </c>
    </row>
    <row r="227" spans="1:9" x14ac:dyDescent="0.2">
      <c r="A227" s="16">
        <v>222</v>
      </c>
      <c r="B227" s="25"/>
      <c r="C227" s="17"/>
      <c r="D227" s="17">
        <f t="shared" si="3"/>
        <v>-43450.433171064811</v>
      </c>
      <c r="E227" s="25" t="e">
        <f>VLOOKUP(B227,Participant!$A$1:$F$1713,2,FALSE)</f>
        <v>#N/A</v>
      </c>
      <c r="F227" s="25" t="e">
        <f>VLOOKUP(B227,Participant!$A$1:$F$1713,3,FALSE)</f>
        <v>#N/A</v>
      </c>
      <c r="G227" s="25" t="e">
        <f>VLOOKUP(B227,Participant!$A$1:$F$1713,4,FALSE)</f>
        <v>#N/A</v>
      </c>
      <c r="H227" s="25" t="e">
        <f>VLOOKUP(B227,Participant!$A$1:$F$1713,5,FALSE)</f>
        <v>#N/A</v>
      </c>
      <c r="I227" s="25" t="e">
        <f>VLOOKUP(B227,Participant!$A$1:$F$1713,6,FALSE)</f>
        <v>#N/A</v>
      </c>
    </row>
    <row r="228" spans="1:9" x14ac:dyDescent="0.2">
      <c r="A228" s="16">
        <v>223</v>
      </c>
      <c r="B228" s="25"/>
      <c r="C228" s="17"/>
      <c r="D228" s="17">
        <f t="shared" si="3"/>
        <v>-43450.433171064811</v>
      </c>
      <c r="E228" s="25" t="e">
        <f>VLOOKUP(B228,Participant!$A$1:$F$1713,2,FALSE)</f>
        <v>#N/A</v>
      </c>
      <c r="F228" s="25" t="e">
        <f>VLOOKUP(B228,Participant!$A$1:$F$1713,3,FALSE)</f>
        <v>#N/A</v>
      </c>
      <c r="G228" s="25" t="e">
        <f>VLOOKUP(B228,Participant!$A$1:$F$1713,4,FALSE)</f>
        <v>#N/A</v>
      </c>
      <c r="H228" s="25" t="e">
        <f>VLOOKUP(B228,Participant!$A$1:$F$1713,5,FALSE)</f>
        <v>#N/A</v>
      </c>
      <c r="I228" s="25" t="e">
        <f>VLOOKUP(B228,Participant!$A$1:$F$1713,6,FALSE)</f>
        <v>#N/A</v>
      </c>
    </row>
    <row r="229" spans="1:9" x14ac:dyDescent="0.2">
      <c r="A229" s="16">
        <v>224</v>
      </c>
      <c r="B229" s="25"/>
      <c r="C229" s="17"/>
      <c r="D229" s="17">
        <f t="shared" si="3"/>
        <v>-43450.433171064811</v>
      </c>
      <c r="E229" s="25" t="e">
        <f>VLOOKUP(B229,Participant!$A$1:$F$1713,2,FALSE)</f>
        <v>#N/A</v>
      </c>
      <c r="F229" s="25" t="e">
        <f>VLOOKUP(B229,Participant!$A$1:$F$1713,3,FALSE)</f>
        <v>#N/A</v>
      </c>
      <c r="G229" s="25" t="e">
        <f>VLOOKUP(B229,Participant!$A$1:$F$1713,4,FALSE)</f>
        <v>#N/A</v>
      </c>
      <c r="H229" s="25" t="e">
        <f>VLOOKUP(B229,Participant!$A$1:$F$1713,5,FALSE)</f>
        <v>#N/A</v>
      </c>
      <c r="I229" s="25" t="e">
        <f>VLOOKUP(B229,Participant!$A$1:$F$1713,6,FALSE)</f>
        <v>#N/A</v>
      </c>
    </row>
    <row r="230" spans="1:9" x14ac:dyDescent="0.2">
      <c r="A230" s="16">
        <v>225</v>
      </c>
      <c r="B230" s="25"/>
      <c r="C230" s="17"/>
      <c r="D230" s="17">
        <f t="shared" si="3"/>
        <v>-43450.433171064811</v>
      </c>
      <c r="E230" s="25" t="e">
        <f>VLOOKUP(B230,Participant!$A$1:$F$1713,2,FALSE)</f>
        <v>#N/A</v>
      </c>
      <c r="F230" s="25" t="e">
        <f>VLOOKUP(B230,Participant!$A$1:$F$1713,3,FALSE)</f>
        <v>#N/A</v>
      </c>
      <c r="G230" s="25" t="e">
        <f>VLOOKUP(B230,Participant!$A$1:$F$1713,4,FALSE)</f>
        <v>#N/A</v>
      </c>
      <c r="H230" s="25" t="e">
        <f>VLOOKUP(B230,Participant!$A$1:$F$1713,5,FALSE)</f>
        <v>#N/A</v>
      </c>
      <c r="I230" s="25" t="e">
        <f>VLOOKUP(B230,Participant!$A$1:$F$1713,6,FALSE)</f>
        <v>#N/A</v>
      </c>
    </row>
    <row r="231" spans="1:9" x14ac:dyDescent="0.2">
      <c r="A231" s="16">
        <v>226</v>
      </c>
      <c r="B231" s="25"/>
      <c r="C231" s="17"/>
      <c r="D231" s="17">
        <f t="shared" si="3"/>
        <v>-43450.433171064811</v>
      </c>
      <c r="E231" s="25" t="e">
        <f>VLOOKUP(B231,Participant!$A$1:$F$1713,2,FALSE)</f>
        <v>#N/A</v>
      </c>
      <c r="F231" s="25" t="e">
        <f>VLOOKUP(B231,Participant!$A$1:$F$1713,3,FALSE)</f>
        <v>#N/A</v>
      </c>
      <c r="G231" s="25" t="e">
        <f>VLOOKUP(B231,Participant!$A$1:$F$1713,4,FALSE)</f>
        <v>#N/A</v>
      </c>
      <c r="H231" s="25" t="e">
        <f>VLOOKUP(B231,Participant!$A$1:$F$1713,5,FALSE)</f>
        <v>#N/A</v>
      </c>
      <c r="I231" s="25" t="e">
        <f>VLOOKUP(B231,Participant!$A$1:$F$1713,6,FALSE)</f>
        <v>#N/A</v>
      </c>
    </row>
    <row r="232" spans="1:9" x14ac:dyDescent="0.2">
      <c r="A232" s="16">
        <v>227</v>
      </c>
      <c r="B232" s="25"/>
      <c r="C232" s="17"/>
      <c r="D232" s="17">
        <f t="shared" si="3"/>
        <v>-43450.433171064811</v>
      </c>
      <c r="E232" s="25" t="e">
        <f>VLOOKUP(B232,Participant!$A$1:$F$1713,2,FALSE)</f>
        <v>#N/A</v>
      </c>
      <c r="F232" s="25" t="e">
        <f>VLOOKUP(B232,Participant!$A$1:$F$1713,3,FALSE)</f>
        <v>#N/A</v>
      </c>
      <c r="G232" s="25" t="e">
        <f>VLOOKUP(B232,Participant!$A$1:$F$1713,4,FALSE)</f>
        <v>#N/A</v>
      </c>
      <c r="H232" s="25" t="e">
        <f>VLOOKUP(B232,Participant!$A$1:$F$1713,5,FALSE)</f>
        <v>#N/A</v>
      </c>
      <c r="I232" s="25" t="e">
        <f>VLOOKUP(B232,Participant!$A$1:$F$1713,6,FALSE)</f>
        <v>#N/A</v>
      </c>
    </row>
    <row r="233" spans="1:9" x14ac:dyDescent="0.2">
      <c r="A233" s="16">
        <v>228</v>
      </c>
      <c r="B233" s="25"/>
      <c r="C233" s="17"/>
      <c r="D233" s="17">
        <f t="shared" si="3"/>
        <v>-43450.433171064811</v>
      </c>
      <c r="E233" s="25" t="e">
        <f>VLOOKUP(B233,Participant!$A$1:$F$1713,2,FALSE)</f>
        <v>#N/A</v>
      </c>
      <c r="F233" s="25" t="e">
        <f>VLOOKUP(B233,Participant!$A$1:$F$1713,3,FALSE)</f>
        <v>#N/A</v>
      </c>
      <c r="G233" s="25" t="e">
        <f>VLOOKUP(B233,Participant!$A$1:$F$1713,4,FALSE)</f>
        <v>#N/A</v>
      </c>
      <c r="H233" s="25" t="e">
        <f>VLOOKUP(B233,Participant!$A$1:$F$1713,5,FALSE)</f>
        <v>#N/A</v>
      </c>
      <c r="I233" s="25" t="e">
        <f>VLOOKUP(B233,Participant!$A$1:$F$1713,6,FALSE)</f>
        <v>#N/A</v>
      </c>
    </row>
    <row r="234" spans="1:9" x14ac:dyDescent="0.2">
      <c r="A234" s="16">
        <v>229</v>
      </c>
      <c r="B234" s="25"/>
      <c r="C234" s="17"/>
      <c r="D234" s="17">
        <f t="shared" si="3"/>
        <v>-43450.433171064811</v>
      </c>
      <c r="E234" s="25" t="e">
        <f>VLOOKUP(B234,Participant!$A$1:$F$1713,2,FALSE)</f>
        <v>#N/A</v>
      </c>
      <c r="F234" s="25" t="e">
        <f>VLOOKUP(B234,Participant!$A$1:$F$1713,3,FALSE)</f>
        <v>#N/A</v>
      </c>
      <c r="G234" s="25" t="e">
        <f>VLOOKUP(B234,Participant!$A$1:$F$1713,4,FALSE)</f>
        <v>#N/A</v>
      </c>
      <c r="H234" s="25" t="e">
        <f>VLOOKUP(B234,Participant!$A$1:$F$1713,5,FALSE)</f>
        <v>#N/A</v>
      </c>
      <c r="I234" s="25" t="e">
        <f>VLOOKUP(B234,Participant!$A$1:$F$1713,6,FALSE)</f>
        <v>#N/A</v>
      </c>
    </row>
    <row r="235" spans="1:9" x14ac:dyDescent="0.2">
      <c r="A235" s="16">
        <v>230</v>
      </c>
      <c r="B235" s="25"/>
      <c r="C235" s="17"/>
      <c r="D235" s="17">
        <f t="shared" si="3"/>
        <v>-43450.433171064811</v>
      </c>
      <c r="E235" s="25" t="e">
        <f>VLOOKUP(B235,Participant!$A$1:$F$1713,2,FALSE)</f>
        <v>#N/A</v>
      </c>
      <c r="F235" s="25" t="e">
        <f>VLOOKUP(B235,Participant!$A$1:$F$1713,3,FALSE)</f>
        <v>#N/A</v>
      </c>
      <c r="G235" s="25" t="e">
        <f>VLOOKUP(B235,Participant!$A$1:$F$1713,4,FALSE)</f>
        <v>#N/A</v>
      </c>
      <c r="H235" s="25" t="e">
        <f>VLOOKUP(B235,Participant!$A$1:$F$1713,5,FALSE)</f>
        <v>#N/A</v>
      </c>
      <c r="I235" s="25" t="e">
        <f>VLOOKUP(B235,Participant!$A$1:$F$1713,6,FALSE)</f>
        <v>#N/A</v>
      </c>
    </row>
    <row r="236" spans="1:9" x14ac:dyDescent="0.2">
      <c r="A236" s="16">
        <v>231</v>
      </c>
      <c r="B236" s="25"/>
      <c r="C236" s="17"/>
      <c r="D236" s="17">
        <f t="shared" si="3"/>
        <v>-43450.433171064811</v>
      </c>
      <c r="E236" s="25" t="e">
        <f>VLOOKUP(B236,Participant!$A$1:$F$1713,2,FALSE)</f>
        <v>#N/A</v>
      </c>
      <c r="F236" s="25" t="e">
        <f>VLOOKUP(B236,Participant!$A$1:$F$1713,3,FALSE)</f>
        <v>#N/A</v>
      </c>
      <c r="G236" s="25" t="e">
        <f>VLOOKUP(B236,Participant!$A$1:$F$1713,4,FALSE)</f>
        <v>#N/A</v>
      </c>
      <c r="H236" s="25" t="e">
        <f>VLOOKUP(B236,Participant!$A$1:$F$1713,5,FALSE)</f>
        <v>#N/A</v>
      </c>
      <c r="I236" s="25" t="e">
        <f>VLOOKUP(B236,Participant!$A$1:$F$1713,6,FALSE)</f>
        <v>#N/A</v>
      </c>
    </row>
    <row r="237" spans="1:9" x14ac:dyDescent="0.2">
      <c r="A237" s="16">
        <v>232</v>
      </c>
      <c r="B237" s="25"/>
      <c r="C237" s="17"/>
      <c r="D237" s="17">
        <f t="shared" si="3"/>
        <v>-43450.433171064811</v>
      </c>
      <c r="E237" s="25" t="e">
        <f>VLOOKUP(B237,Participant!$A$1:$F$1713,2,FALSE)</f>
        <v>#N/A</v>
      </c>
      <c r="F237" s="25" t="e">
        <f>VLOOKUP(B237,Participant!$A$1:$F$1713,3,FALSE)</f>
        <v>#N/A</v>
      </c>
      <c r="G237" s="25" t="e">
        <f>VLOOKUP(B237,Participant!$A$1:$F$1713,4,FALSE)</f>
        <v>#N/A</v>
      </c>
      <c r="H237" s="25" t="e">
        <f>VLOOKUP(B237,Participant!$A$1:$F$1713,5,FALSE)</f>
        <v>#N/A</v>
      </c>
      <c r="I237" s="25" t="e">
        <f>VLOOKUP(B237,Participant!$A$1:$F$1713,6,FALSE)</f>
        <v>#N/A</v>
      </c>
    </row>
    <row r="238" spans="1:9" x14ac:dyDescent="0.2">
      <c r="A238" s="16">
        <v>233</v>
      </c>
      <c r="B238" s="25"/>
      <c r="C238" s="17"/>
      <c r="D238" s="17">
        <f t="shared" si="3"/>
        <v>-43450.433171064811</v>
      </c>
      <c r="E238" s="25" t="e">
        <f>VLOOKUP(B238,Participant!$A$1:$F$1713,2,FALSE)</f>
        <v>#N/A</v>
      </c>
      <c r="F238" s="25" t="e">
        <f>VLOOKUP(B238,Participant!$A$1:$F$1713,3,FALSE)</f>
        <v>#N/A</v>
      </c>
      <c r="G238" s="25" t="e">
        <f>VLOOKUP(B238,Participant!$A$1:$F$1713,4,FALSE)</f>
        <v>#N/A</v>
      </c>
      <c r="H238" s="25" t="e">
        <f>VLOOKUP(B238,Participant!$A$1:$F$1713,5,FALSE)</f>
        <v>#N/A</v>
      </c>
      <c r="I238" s="25" t="e">
        <f>VLOOKUP(B238,Participant!$A$1:$F$1713,6,FALSE)</f>
        <v>#N/A</v>
      </c>
    </row>
    <row r="239" spans="1:9" x14ac:dyDescent="0.2">
      <c r="A239" s="16">
        <v>234</v>
      </c>
      <c r="B239" s="25"/>
      <c r="C239" s="17"/>
      <c r="D239" s="17">
        <f t="shared" si="3"/>
        <v>-43450.433171064811</v>
      </c>
      <c r="E239" s="25" t="e">
        <f>VLOOKUP(B239,Participant!$A$1:$F$1713,2,FALSE)</f>
        <v>#N/A</v>
      </c>
      <c r="F239" s="25" t="e">
        <f>VLOOKUP(B239,Participant!$A$1:$F$1713,3,FALSE)</f>
        <v>#N/A</v>
      </c>
      <c r="G239" s="25" t="e">
        <f>VLOOKUP(B239,Participant!$A$1:$F$1713,4,FALSE)</f>
        <v>#N/A</v>
      </c>
      <c r="H239" s="25" t="e">
        <f>VLOOKUP(B239,Participant!$A$1:$F$1713,5,FALSE)</f>
        <v>#N/A</v>
      </c>
      <c r="I239" s="25" t="e">
        <f>VLOOKUP(B239,Participant!$A$1:$F$1713,6,FALSE)</f>
        <v>#N/A</v>
      </c>
    </row>
    <row r="240" spans="1:9" x14ac:dyDescent="0.2">
      <c r="A240" s="16">
        <v>235</v>
      </c>
      <c r="B240" s="25"/>
      <c r="C240" s="17"/>
      <c r="D240" s="17">
        <f t="shared" si="3"/>
        <v>-43450.433171064811</v>
      </c>
      <c r="E240" s="25" t="e">
        <f>VLOOKUP(B240,Participant!$A$1:$F$1713,2,FALSE)</f>
        <v>#N/A</v>
      </c>
      <c r="F240" s="25" t="e">
        <f>VLOOKUP(B240,Participant!$A$1:$F$1713,3,FALSE)</f>
        <v>#N/A</v>
      </c>
      <c r="G240" s="25" t="e">
        <f>VLOOKUP(B240,Participant!$A$1:$F$1713,4,FALSE)</f>
        <v>#N/A</v>
      </c>
      <c r="H240" s="25" t="e">
        <f>VLOOKUP(B240,Participant!$A$1:$F$1713,5,FALSE)</f>
        <v>#N/A</v>
      </c>
      <c r="I240" s="25" t="e">
        <f>VLOOKUP(B240,Participant!$A$1:$F$1713,6,FALSE)</f>
        <v>#N/A</v>
      </c>
    </row>
    <row r="241" spans="1:9" x14ac:dyDescent="0.2">
      <c r="A241" s="16">
        <v>236</v>
      </c>
      <c r="B241" s="25"/>
      <c r="C241" s="17"/>
      <c r="D241" s="17">
        <f t="shared" si="3"/>
        <v>-43450.433171064811</v>
      </c>
      <c r="E241" s="25" t="e">
        <f>VLOOKUP(B241,Participant!$A$1:$F$1713,2,FALSE)</f>
        <v>#N/A</v>
      </c>
      <c r="F241" s="25" t="e">
        <f>VLOOKUP(B241,Participant!$A$1:$F$1713,3,FALSE)</f>
        <v>#N/A</v>
      </c>
      <c r="G241" s="25" t="e">
        <f>VLOOKUP(B241,Participant!$A$1:$F$1713,4,FALSE)</f>
        <v>#N/A</v>
      </c>
      <c r="H241" s="25" t="e">
        <f>VLOOKUP(B241,Participant!$A$1:$F$1713,5,FALSE)</f>
        <v>#N/A</v>
      </c>
      <c r="I241" s="25" t="e">
        <f>VLOOKUP(B241,Participant!$A$1:$F$1713,6,FALSE)</f>
        <v>#N/A</v>
      </c>
    </row>
    <row r="242" spans="1:9" x14ac:dyDescent="0.2">
      <c r="A242" s="16">
        <v>237</v>
      </c>
      <c r="B242" s="25"/>
      <c r="C242" s="17"/>
      <c r="D242" s="17">
        <f t="shared" si="3"/>
        <v>-43450.433171064811</v>
      </c>
      <c r="E242" s="25" t="e">
        <f>VLOOKUP(B242,Participant!$A$1:$F$1713,2,FALSE)</f>
        <v>#N/A</v>
      </c>
      <c r="F242" s="25" t="e">
        <f>VLOOKUP(B242,Participant!$A$1:$F$1713,3,FALSE)</f>
        <v>#N/A</v>
      </c>
      <c r="G242" s="25" t="e">
        <f>VLOOKUP(B242,Participant!$A$1:$F$1713,4,FALSE)</f>
        <v>#N/A</v>
      </c>
      <c r="H242" s="25" t="e">
        <f>VLOOKUP(B242,Participant!$A$1:$F$1713,5,FALSE)</f>
        <v>#N/A</v>
      </c>
      <c r="I242" s="25" t="e">
        <f>VLOOKUP(B242,Participant!$A$1:$F$1713,6,FALSE)</f>
        <v>#N/A</v>
      </c>
    </row>
    <row r="243" spans="1:9" x14ac:dyDescent="0.2">
      <c r="A243" s="16">
        <v>238</v>
      </c>
      <c r="B243" s="25"/>
      <c r="C243" s="17"/>
      <c r="D243" s="17">
        <f t="shared" si="3"/>
        <v>-43450.433171064811</v>
      </c>
      <c r="E243" s="25" t="e">
        <f>VLOOKUP(B243,Participant!$A$1:$F$1713,2,FALSE)</f>
        <v>#N/A</v>
      </c>
      <c r="F243" s="25" t="e">
        <f>VLOOKUP(B243,Participant!$A$1:$F$1713,3,FALSE)</f>
        <v>#N/A</v>
      </c>
      <c r="G243" s="25" t="e">
        <f>VLOOKUP(B243,Participant!$A$1:$F$1713,4,FALSE)</f>
        <v>#N/A</v>
      </c>
      <c r="H243" s="25" t="e">
        <f>VLOOKUP(B243,Participant!$A$1:$F$1713,5,FALSE)</f>
        <v>#N/A</v>
      </c>
      <c r="I243" s="25" t="e">
        <f>VLOOKUP(B243,Participant!$A$1:$F$1713,6,FALSE)</f>
        <v>#N/A</v>
      </c>
    </row>
    <row r="244" spans="1:9" x14ac:dyDescent="0.2">
      <c r="A244" s="16">
        <v>239</v>
      </c>
      <c r="B244" s="25"/>
      <c r="C244" s="17"/>
      <c r="D244" s="17">
        <f t="shared" si="3"/>
        <v>-43450.433171064811</v>
      </c>
      <c r="E244" s="25" t="e">
        <f>VLOOKUP(B244,Participant!$A$1:$F$1713,2,FALSE)</f>
        <v>#N/A</v>
      </c>
      <c r="F244" s="25" t="e">
        <f>VLOOKUP(B244,Participant!$A$1:$F$1713,3,FALSE)</f>
        <v>#N/A</v>
      </c>
      <c r="G244" s="25" t="e">
        <f>VLOOKUP(B244,Participant!$A$1:$F$1713,4,FALSE)</f>
        <v>#N/A</v>
      </c>
      <c r="H244" s="25" t="e">
        <f>VLOOKUP(B244,Participant!$A$1:$F$1713,5,FALSE)</f>
        <v>#N/A</v>
      </c>
      <c r="I244" s="25" t="e">
        <f>VLOOKUP(B244,Participant!$A$1:$F$1713,6,FALSE)</f>
        <v>#N/A</v>
      </c>
    </row>
    <row r="245" spans="1:9" x14ac:dyDescent="0.2">
      <c r="A245" s="16">
        <v>240</v>
      </c>
      <c r="B245" s="25"/>
      <c r="C245" s="17"/>
      <c r="D245" s="17">
        <f t="shared" si="3"/>
        <v>-43450.433171064811</v>
      </c>
      <c r="E245" s="25" t="e">
        <f>VLOOKUP(B245,Participant!$A$1:$F$1713,2,FALSE)</f>
        <v>#N/A</v>
      </c>
      <c r="F245" s="25" t="e">
        <f>VLOOKUP(B245,Participant!$A$1:$F$1713,3,FALSE)</f>
        <v>#N/A</v>
      </c>
      <c r="G245" s="25" t="e">
        <f>VLOOKUP(B245,Participant!$A$1:$F$1713,4,FALSE)</f>
        <v>#N/A</v>
      </c>
      <c r="H245" s="25" t="e">
        <f>VLOOKUP(B245,Participant!$A$1:$F$1713,5,FALSE)</f>
        <v>#N/A</v>
      </c>
      <c r="I245" s="25" t="e">
        <f>VLOOKUP(B245,Participant!$A$1:$F$1713,6,FALSE)</f>
        <v>#N/A</v>
      </c>
    </row>
    <row r="246" spans="1:9" x14ac:dyDescent="0.2">
      <c r="A246" s="16">
        <v>241</v>
      </c>
      <c r="B246" s="25"/>
      <c r="C246" s="17"/>
      <c r="D246" s="17">
        <f t="shared" si="3"/>
        <v>-43450.433171064811</v>
      </c>
      <c r="E246" s="25" t="e">
        <f>VLOOKUP(B246,Participant!$A$1:$F$1713,2,FALSE)</f>
        <v>#N/A</v>
      </c>
      <c r="F246" s="25" t="e">
        <f>VLOOKUP(B246,Participant!$A$1:$F$1713,3,FALSE)</f>
        <v>#N/A</v>
      </c>
      <c r="G246" s="25" t="e">
        <f>VLOOKUP(B246,Participant!$A$1:$F$1713,4,FALSE)</f>
        <v>#N/A</v>
      </c>
      <c r="H246" s="25" t="e">
        <f>VLOOKUP(B246,Participant!$A$1:$F$1713,5,FALSE)</f>
        <v>#N/A</v>
      </c>
      <c r="I246" s="25" t="e">
        <f>VLOOKUP(B246,Participant!$A$1:$F$1713,6,FALSE)</f>
        <v>#N/A</v>
      </c>
    </row>
    <row r="247" spans="1:9" x14ac:dyDescent="0.2">
      <c r="A247" s="16">
        <v>242</v>
      </c>
      <c r="B247" s="25"/>
      <c r="C247" s="17"/>
      <c r="D247" s="17">
        <f t="shared" si="3"/>
        <v>-43450.433171064811</v>
      </c>
      <c r="E247" s="25" t="e">
        <f>VLOOKUP(B247,Participant!$A$1:$F$1713,2,FALSE)</f>
        <v>#N/A</v>
      </c>
      <c r="F247" s="25" t="e">
        <f>VLOOKUP(B247,Participant!$A$1:$F$1713,3,FALSE)</f>
        <v>#N/A</v>
      </c>
      <c r="G247" s="25" t="e">
        <f>VLOOKUP(B247,Participant!$A$1:$F$1713,4,FALSE)</f>
        <v>#N/A</v>
      </c>
      <c r="H247" s="25" t="e">
        <f>VLOOKUP(B247,Participant!$A$1:$F$1713,5,FALSE)</f>
        <v>#N/A</v>
      </c>
      <c r="I247" s="25" t="e">
        <f>VLOOKUP(B247,Participant!$A$1:$F$1713,6,FALSE)</f>
        <v>#N/A</v>
      </c>
    </row>
    <row r="248" spans="1:9" x14ac:dyDescent="0.2">
      <c r="A248" s="16">
        <v>243</v>
      </c>
      <c r="B248" s="25"/>
      <c r="C248" s="17"/>
      <c r="D248" s="17">
        <f t="shared" si="3"/>
        <v>-43450.433171064811</v>
      </c>
      <c r="E248" s="25" t="e">
        <f>VLOOKUP(B248,Participant!$A$1:$F$1713,2,FALSE)</f>
        <v>#N/A</v>
      </c>
      <c r="F248" s="25" t="e">
        <f>VLOOKUP(B248,Participant!$A$1:$F$1713,3,FALSE)</f>
        <v>#N/A</v>
      </c>
      <c r="G248" s="25" t="e">
        <f>VLOOKUP(B248,Participant!$A$1:$F$1713,4,FALSE)</f>
        <v>#N/A</v>
      </c>
      <c r="H248" s="25" t="e">
        <f>VLOOKUP(B248,Participant!$A$1:$F$1713,5,FALSE)</f>
        <v>#N/A</v>
      </c>
      <c r="I248" s="25" t="e">
        <f>VLOOKUP(B248,Participant!$A$1:$F$1713,6,FALSE)</f>
        <v>#N/A</v>
      </c>
    </row>
    <row r="249" spans="1:9" x14ac:dyDescent="0.2">
      <c r="A249" s="16">
        <v>244</v>
      </c>
      <c r="B249" s="25"/>
      <c r="C249" s="17"/>
      <c r="D249" s="17">
        <f t="shared" si="3"/>
        <v>-43450.433171064811</v>
      </c>
      <c r="E249" s="25" t="e">
        <f>VLOOKUP(B249,Participant!$A$1:$F$1713,2,FALSE)</f>
        <v>#N/A</v>
      </c>
      <c r="F249" s="25" t="e">
        <f>VLOOKUP(B249,Participant!$A$1:$F$1713,3,FALSE)</f>
        <v>#N/A</v>
      </c>
      <c r="G249" s="25" t="e">
        <f>VLOOKUP(B249,Participant!$A$1:$F$1713,4,FALSE)</f>
        <v>#N/A</v>
      </c>
      <c r="H249" s="25" t="e">
        <f>VLOOKUP(B249,Participant!$A$1:$F$1713,5,FALSE)</f>
        <v>#N/A</v>
      </c>
      <c r="I249" s="25" t="e">
        <f>VLOOKUP(B249,Participant!$A$1:$F$1713,6,FALSE)</f>
        <v>#N/A</v>
      </c>
    </row>
    <row r="250" spans="1:9" x14ac:dyDescent="0.2">
      <c r="A250" s="16">
        <v>245</v>
      </c>
      <c r="B250" s="25"/>
      <c r="C250" s="17"/>
      <c r="D250" s="17">
        <f t="shared" si="3"/>
        <v>-43450.433171064811</v>
      </c>
      <c r="E250" s="25" t="e">
        <f>VLOOKUP(B250,Participant!$A$1:$F$1713,2,FALSE)</f>
        <v>#N/A</v>
      </c>
      <c r="F250" s="25" t="e">
        <f>VLOOKUP(B250,Participant!$A$1:$F$1713,3,FALSE)</f>
        <v>#N/A</v>
      </c>
      <c r="G250" s="25" t="e">
        <f>VLOOKUP(B250,Participant!$A$1:$F$1713,4,FALSE)</f>
        <v>#N/A</v>
      </c>
      <c r="H250" s="25" t="e">
        <f>VLOOKUP(B250,Participant!$A$1:$F$1713,5,FALSE)</f>
        <v>#N/A</v>
      </c>
      <c r="I250" s="25" t="e">
        <f>VLOOKUP(B250,Participant!$A$1:$F$1713,6,FALSE)</f>
        <v>#N/A</v>
      </c>
    </row>
    <row r="251" spans="1:9" x14ac:dyDescent="0.2">
      <c r="A251" s="16">
        <v>246</v>
      </c>
      <c r="B251" s="25"/>
      <c r="C251" s="17"/>
      <c r="D251" s="17">
        <f t="shared" si="3"/>
        <v>-43450.433171064811</v>
      </c>
      <c r="E251" s="25" t="e">
        <f>VLOOKUP(B251,Participant!$A$1:$F$1713,2,FALSE)</f>
        <v>#N/A</v>
      </c>
      <c r="F251" s="25" t="e">
        <f>VLOOKUP(B251,Participant!$A$1:$F$1713,3,FALSE)</f>
        <v>#N/A</v>
      </c>
      <c r="G251" s="25" t="e">
        <f>VLOOKUP(B251,Participant!$A$1:$F$1713,4,FALSE)</f>
        <v>#N/A</v>
      </c>
      <c r="H251" s="25" t="e">
        <f>VLOOKUP(B251,Participant!$A$1:$F$1713,5,FALSE)</f>
        <v>#N/A</v>
      </c>
      <c r="I251" s="25" t="e">
        <f>VLOOKUP(B251,Participant!$A$1:$F$1713,6,FALSE)</f>
        <v>#N/A</v>
      </c>
    </row>
    <row r="252" spans="1:9" x14ac:dyDescent="0.2">
      <c r="A252" s="16">
        <v>247</v>
      </c>
      <c r="B252" s="25"/>
      <c r="C252" s="17"/>
      <c r="D252" s="17">
        <f t="shared" si="3"/>
        <v>-43450.433171064811</v>
      </c>
      <c r="E252" s="25" t="e">
        <f>VLOOKUP(B252,Participant!$A$1:$F$1713,2,FALSE)</f>
        <v>#N/A</v>
      </c>
      <c r="F252" s="25" t="e">
        <f>VLOOKUP(B252,Participant!$A$1:$F$1713,3,FALSE)</f>
        <v>#N/A</v>
      </c>
      <c r="G252" s="25" t="e">
        <f>VLOOKUP(B252,Participant!$A$1:$F$1713,4,FALSE)</f>
        <v>#N/A</v>
      </c>
      <c r="H252" s="25" t="e">
        <f>VLOOKUP(B252,Participant!$A$1:$F$1713,5,FALSE)</f>
        <v>#N/A</v>
      </c>
      <c r="I252" s="25" t="e">
        <f>VLOOKUP(B252,Participant!$A$1:$F$1713,6,FALSE)</f>
        <v>#N/A</v>
      </c>
    </row>
    <row r="253" spans="1:9" x14ac:dyDescent="0.2">
      <c r="A253" s="16">
        <v>248</v>
      </c>
      <c r="B253" s="25"/>
      <c r="C253" s="17"/>
      <c r="D253" s="17">
        <f t="shared" si="3"/>
        <v>-43450.433171064811</v>
      </c>
      <c r="E253" s="25" t="e">
        <f>VLOOKUP(B253,Participant!$A$1:$F$1713,2,FALSE)</f>
        <v>#N/A</v>
      </c>
      <c r="F253" s="25" t="e">
        <f>VLOOKUP(B253,Participant!$A$1:$F$1713,3,FALSE)</f>
        <v>#N/A</v>
      </c>
      <c r="G253" s="25" t="e">
        <f>VLOOKUP(B253,Participant!$A$1:$F$1713,4,FALSE)</f>
        <v>#N/A</v>
      </c>
      <c r="H253" s="25" t="e">
        <f>VLOOKUP(B253,Participant!$A$1:$F$1713,5,FALSE)</f>
        <v>#N/A</v>
      </c>
      <c r="I253" s="25" t="e">
        <f>VLOOKUP(B253,Participant!$A$1:$F$1713,6,FALSE)</f>
        <v>#N/A</v>
      </c>
    </row>
    <row r="254" spans="1:9" x14ac:dyDescent="0.2">
      <c r="A254" s="16">
        <v>249</v>
      </c>
      <c r="B254" s="25"/>
      <c r="C254" s="17"/>
      <c r="D254" s="17">
        <f t="shared" si="3"/>
        <v>-43450.433171064811</v>
      </c>
      <c r="E254" s="25" t="e">
        <f>VLOOKUP(B254,Participant!$A$1:$F$1713,2,FALSE)</f>
        <v>#N/A</v>
      </c>
      <c r="F254" s="25" t="e">
        <f>VLOOKUP(B254,Participant!$A$1:$F$1713,3,FALSE)</f>
        <v>#N/A</v>
      </c>
      <c r="G254" s="25" t="e">
        <f>VLOOKUP(B254,Participant!$A$1:$F$1713,4,FALSE)</f>
        <v>#N/A</v>
      </c>
      <c r="H254" s="25" t="e">
        <f>VLOOKUP(B254,Participant!$A$1:$F$1713,5,FALSE)</f>
        <v>#N/A</v>
      </c>
      <c r="I254" s="25" t="e">
        <f>VLOOKUP(B254,Participant!$A$1:$F$1713,6,FALSE)</f>
        <v>#N/A</v>
      </c>
    </row>
    <row r="255" spans="1:9" x14ac:dyDescent="0.2">
      <c r="A255" s="16">
        <v>250</v>
      </c>
      <c r="B255" s="25"/>
      <c r="C255" s="17"/>
      <c r="D255" s="17">
        <f t="shared" si="3"/>
        <v>-43450.433171064811</v>
      </c>
      <c r="E255" s="25" t="e">
        <f>VLOOKUP(B255,Participant!$A$1:$F$1713,2,FALSE)</f>
        <v>#N/A</v>
      </c>
      <c r="F255" s="25" t="e">
        <f>VLOOKUP(B255,Participant!$A$1:$F$1713,3,FALSE)</f>
        <v>#N/A</v>
      </c>
      <c r="G255" s="25" t="e">
        <f>VLOOKUP(B255,Participant!$A$1:$F$1713,4,FALSE)</f>
        <v>#N/A</v>
      </c>
      <c r="H255" s="25" t="e">
        <f>VLOOKUP(B255,Participant!$A$1:$F$1713,5,FALSE)</f>
        <v>#N/A</v>
      </c>
      <c r="I255" s="25" t="e">
        <f>VLOOKUP(B255,Participant!$A$1:$F$1713,6,FALSE)</f>
        <v>#N/A</v>
      </c>
    </row>
    <row r="256" spans="1:9" x14ac:dyDescent="0.2">
      <c r="A256" s="16">
        <v>251</v>
      </c>
      <c r="B256" s="25"/>
      <c r="C256" s="17"/>
      <c r="D256" s="17">
        <f t="shared" si="3"/>
        <v>-43450.433171064811</v>
      </c>
      <c r="E256" s="25" t="e">
        <f>VLOOKUP(B256,Participant!$A$1:$F$1713,2,FALSE)</f>
        <v>#N/A</v>
      </c>
      <c r="F256" s="25" t="e">
        <f>VLOOKUP(B256,Participant!$A$1:$F$1713,3,FALSE)</f>
        <v>#N/A</v>
      </c>
      <c r="G256" s="25" t="e">
        <f>VLOOKUP(B256,Participant!$A$1:$F$1713,4,FALSE)</f>
        <v>#N/A</v>
      </c>
      <c r="H256" s="25" t="e">
        <f>VLOOKUP(B256,Participant!$A$1:$F$1713,5,FALSE)</f>
        <v>#N/A</v>
      </c>
      <c r="I256" s="25" t="e">
        <f>VLOOKUP(B256,Participant!$A$1:$F$1713,6,FALSE)</f>
        <v>#N/A</v>
      </c>
    </row>
    <row r="257" spans="1:9" x14ac:dyDescent="0.2">
      <c r="A257" s="16">
        <v>252</v>
      </c>
      <c r="B257" s="25"/>
      <c r="C257" s="17"/>
      <c r="D257" s="17">
        <f t="shared" si="3"/>
        <v>-43450.433171064811</v>
      </c>
      <c r="E257" s="25" t="e">
        <f>VLOOKUP(B257,Participant!$A$1:$F$1713,2,FALSE)</f>
        <v>#N/A</v>
      </c>
      <c r="F257" s="25" t="e">
        <f>VLOOKUP(B257,Participant!$A$1:$F$1713,3,FALSE)</f>
        <v>#N/A</v>
      </c>
      <c r="G257" s="25" t="e">
        <f>VLOOKUP(B257,Participant!$A$1:$F$1713,4,FALSE)</f>
        <v>#N/A</v>
      </c>
      <c r="H257" s="25" t="e">
        <f>VLOOKUP(B257,Participant!$A$1:$F$1713,5,FALSE)</f>
        <v>#N/A</v>
      </c>
      <c r="I257" s="25" t="e">
        <f>VLOOKUP(B257,Participant!$A$1:$F$1713,6,FALSE)</f>
        <v>#N/A</v>
      </c>
    </row>
    <row r="258" spans="1:9" x14ac:dyDescent="0.2">
      <c r="A258" s="16">
        <v>253</v>
      </c>
      <c r="B258" s="25"/>
      <c r="C258" s="17"/>
      <c r="D258" s="17">
        <f t="shared" si="3"/>
        <v>-43450.433171064811</v>
      </c>
      <c r="E258" s="25" t="e">
        <f>VLOOKUP(B258,Participant!$A$1:$F$1713,2,FALSE)</f>
        <v>#N/A</v>
      </c>
      <c r="F258" s="25" t="e">
        <f>VLOOKUP(B258,Participant!$A$1:$F$1713,3,FALSE)</f>
        <v>#N/A</v>
      </c>
      <c r="G258" s="25" t="e">
        <f>VLOOKUP(B258,Participant!$A$1:$F$1713,4,FALSE)</f>
        <v>#N/A</v>
      </c>
      <c r="H258" s="25" t="e">
        <f>VLOOKUP(B258,Participant!$A$1:$F$1713,5,FALSE)</f>
        <v>#N/A</v>
      </c>
      <c r="I258" s="25" t="e">
        <f>VLOOKUP(B258,Participant!$A$1:$F$1713,6,FALSE)</f>
        <v>#N/A</v>
      </c>
    </row>
    <row r="259" spans="1:9" x14ac:dyDescent="0.2">
      <c r="A259" s="16">
        <v>254</v>
      </c>
      <c r="B259" s="25"/>
      <c r="C259" s="17"/>
      <c r="D259" s="17">
        <f t="shared" si="3"/>
        <v>-43450.433171064811</v>
      </c>
      <c r="E259" s="25" t="e">
        <f>VLOOKUP(B259,Participant!$A$1:$F$1713,2,FALSE)</f>
        <v>#N/A</v>
      </c>
      <c r="F259" s="25" t="e">
        <f>VLOOKUP(B259,Participant!$A$1:$F$1713,3,FALSE)</f>
        <v>#N/A</v>
      </c>
      <c r="G259" s="25" t="e">
        <f>VLOOKUP(B259,Participant!$A$1:$F$1713,4,FALSE)</f>
        <v>#N/A</v>
      </c>
      <c r="H259" s="25" t="e">
        <f>VLOOKUP(B259,Participant!$A$1:$F$1713,5,FALSE)</f>
        <v>#N/A</v>
      </c>
      <c r="I259" s="25" t="e">
        <f>VLOOKUP(B259,Participant!$A$1:$F$1713,6,FALSE)</f>
        <v>#N/A</v>
      </c>
    </row>
    <row r="260" spans="1:9" x14ac:dyDescent="0.2">
      <c r="A260" s="16">
        <v>255</v>
      </c>
      <c r="B260" s="25"/>
      <c r="C260" s="17"/>
      <c r="D260" s="17">
        <f t="shared" si="3"/>
        <v>-43450.433171064811</v>
      </c>
      <c r="E260" s="25" t="e">
        <f>VLOOKUP(B260,Participant!$A$1:$F$1713,2,FALSE)</f>
        <v>#N/A</v>
      </c>
      <c r="F260" s="25" t="e">
        <f>VLOOKUP(B260,Participant!$A$1:$F$1713,3,FALSE)</f>
        <v>#N/A</v>
      </c>
      <c r="G260" s="25" t="e">
        <f>VLOOKUP(B260,Participant!$A$1:$F$1713,4,FALSE)</f>
        <v>#N/A</v>
      </c>
      <c r="H260" s="25" t="e">
        <f>VLOOKUP(B260,Participant!$A$1:$F$1713,5,FALSE)</f>
        <v>#N/A</v>
      </c>
      <c r="I260" s="25" t="e">
        <f>VLOOKUP(B260,Participant!$A$1:$F$1713,6,FALSE)</f>
        <v>#N/A</v>
      </c>
    </row>
    <row r="261" spans="1:9" x14ac:dyDescent="0.2">
      <c r="A261" s="16">
        <v>256</v>
      </c>
      <c r="B261" s="25"/>
      <c r="C261" s="17"/>
      <c r="D261" s="17">
        <f t="shared" si="3"/>
        <v>-43450.433171064811</v>
      </c>
      <c r="E261" s="25" t="e">
        <f>VLOOKUP(B261,Participant!$A$1:$F$1713,2,FALSE)</f>
        <v>#N/A</v>
      </c>
      <c r="F261" s="25" t="e">
        <f>VLOOKUP(B261,Participant!$A$1:$F$1713,3,FALSE)</f>
        <v>#N/A</v>
      </c>
      <c r="G261" s="25" t="e">
        <f>VLOOKUP(B261,Participant!$A$1:$F$1713,4,FALSE)</f>
        <v>#N/A</v>
      </c>
      <c r="H261" s="25" t="e">
        <f>VLOOKUP(B261,Participant!$A$1:$F$1713,5,FALSE)</f>
        <v>#N/A</v>
      </c>
      <c r="I261" s="25" t="e">
        <f>VLOOKUP(B261,Participant!$A$1:$F$1713,6,FALSE)</f>
        <v>#N/A</v>
      </c>
    </row>
    <row r="262" spans="1:9" x14ac:dyDescent="0.2">
      <c r="A262" s="16">
        <v>257</v>
      </c>
      <c r="B262" s="25"/>
      <c r="C262" s="17"/>
      <c r="D262" s="17">
        <f t="shared" ref="D262:D271" si="4">C262-$E$1</f>
        <v>-43450.433171064811</v>
      </c>
      <c r="E262" s="25" t="e">
        <f>VLOOKUP(B262,Participant!$A$1:$F$1713,2,FALSE)</f>
        <v>#N/A</v>
      </c>
      <c r="F262" s="25" t="e">
        <f>VLOOKUP(B262,Participant!$A$1:$F$1713,3,FALSE)</f>
        <v>#N/A</v>
      </c>
      <c r="G262" s="25" t="e">
        <f>VLOOKUP(B262,Participant!$A$1:$F$1713,4,FALSE)</f>
        <v>#N/A</v>
      </c>
      <c r="H262" s="25" t="e">
        <f>VLOOKUP(B262,Participant!$A$1:$F$1713,5,FALSE)</f>
        <v>#N/A</v>
      </c>
      <c r="I262" s="25" t="e">
        <f>VLOOKUP(B262,Participant!$A$1:$F$1713,6,FALSE)</f>
        <v>#N/A</v>
      </c>
    </row>
    <row r="263" spans="1:9" x14ac:dyDescent="0.2">
      <c r="A263" s="16">
        <v>258</v>
      </c>
      <c r="B263" s="25"/>
      <c r="C263" s="17"/>
      <c r="D263" s="17">
        <f t="shared" si="4"/>
        <v>-43450.433171064811</v>
      </c>
      <c r="E263" s="25" t="e">
        <f>VLOOKUP(B263,Participant!$A$1:$F$1713,2,FALSE)</f>
        <v>#N/A</v>
      </c>
      <c r="F263" s="25" t="e">
        <f>VLOOKUP(B263,Participant!$A$1:$F$1713,3,FALSE)</f>
        <v>#N/A</v>
      </c>
      <c r="G263" s="25" t="e">
        <f>VLOOKUP(B263,Participant!$A$1:$F$1713,4,FALSE)</f>
        <v>#N/A</v>
      </c>
      <c r="H263" s="25" t="e">
        <f>VLOOKUP(B263,Participant!$A$1:$F$1713,5,FALSE)</f>
        <v>#N/A</v>
      </c>
      <c r="I263" s="25" t="e">
        <f>VLOOKUP(B263,Participant!$A$1:$F$1713,6,FALSE)</f>
        <v>#N/A</v>
      </c>
    </row>
    <row r="264" spans="1:9" x14ac:dyDescent="0.2">
      <c r="A264" s="16">
        <v>259</v>
      </c>
      <c r="B264" s="25"/>
      <c r="C264" s="17"/>
      <c r="D264" s="17">
        <f t="shared" si="4"/>
        <v>-43450.433171064811</v>
      </c>
      <c r="E264" s="25" t="e">
        <f>VLOOKUP(B264,Participant!$A$1:$F$1713,2,FALSE)</f>
        <v>#N/A</v>
      </c>
      <c r="F264" s="25" t="e">
        <f>VLOOKUP(B264,Participant!$A$1:$F$1713,3,FALSE)</f>
        <v>#N/A</v>
      </c>
      <c r="G264" s="25" t="e">
        <f>VLOOKUP(B264,Participant!$A$1:$F$1713,4,FALSE)</f>
        <v>#N/A</v>
      </c>
      <c r="H264" s="25" t="e">
        <f>VLOOKUP(B264,Participant!$A$1:$F$1713,5,FALSE)</f>
        <v>#N/A</v>
      </c>
      <c r="I264" s="25" t="e">
        <f>VLOOKUP(B264,Participant!$A$1:$F$1713,6,FALSE)</f>
        <v>#N/A</v>
      </c>
    </row>
    <row r="265" spans="1:9" x14ac:dyDescent="0.2">
      <c r="A265" s="16">
        <v>260</v>
      </c>
      <c r="B265" s="25"/>
      <c r="C265" s="17"/>
      <c r="D265" s="17">
        <f t="shared" si="4"/>
        <v>-43450.433171064811</v>
      </c>
      <c r="E265" s="25" t="e">
        <f>VLOOKUP(B265,Participant!$A$1:$F$1713,2,FALSE)</f>
        <v>#N/A</v>
      </c>
      <c r="F265" s="25" t="e">
        <f>VLOOKUP(B265,Participant!$A$1:$F$1713,3,FALSE)</f>
        <v>#N/A</v>
      </c>
      <c r="G265" s="25" t="e">
        <f>VLOOKUP(B265,Participant!$A$1:$F$1713,4,FALSE)</f>
        <v>#N/A</v>
      </c>
      <c r="H265" s="25" t="e">
        <f>VLOOKUP(B265,Participant!$A$1:$F$1713,5,FALSE)</f>
        <v>#N/A</v>
      </c>
      <c r="I265" s="25" t="e">
        <f>VLOOKUP(B265,Participant!$A$1:$F$1713,6,FALSE)</f>
        <v>#N/A</v>
      </c>
    </row>
    <row r="266" spans="1:9" x14ac:dyDescent="0.2">
      <c r="A266" s="16">
        <v>261</v>
      </c>
      <c r="B266" s="25"/>
      <c r="C266" s="17"/>
      <c r="D266" s="17">
        <f t="shared" si="4"/>
        <v>-43450.433171064811</v>
      </c>
      <c r="E266" s="25" t="e">
        <f>VLOOKUP(B266,Participant!$A$1:$F$1713,2,FALSE)</f>
        <v>#N/A</v>
      </c>
      <c r="F266" s="25" t="e">
        <f>VLOOKUP(B266,Participant!$A$1:$F$1713,3,FALSE)</f>
        <v>#N/A</v>
      </c>
      <c r="G266" s="25" t="e">
        <f>VLOOKUP(B266,Participant!$A$1:$F$1713,4,FALSE)</f>
        <v>#N/A</v>
      </c>
      <c r="H266" s="25" t="e">
        <f>VLOOKUP(B266,Participant!$A$1:$F$1713,5,FALSE)</f>
        <v>#N/A</v>
      </c>
      <c r="I266" s="25" t="e">
        <f>VLOOKUP(B266,Participant!$A$1:$F$1713,6,FALSE)</f>
        <v>#N/A</v>
      </c>
    </row>
    <row r="267" spans="1:9" x14ac:dyDescent="0.2">
      <c r="A267" s="16">
        <v>262</v>
      </c>
      <c r="B267" s="25"/>
      <c r="C267" s="17"/>
      <c r="D267" s="17">
        <f t="shared" si="4"/>
        <v>-43450.433171064811</v>
      </c>
      <c r="E267" s="25" t="e">
        <f>VLOOKUP(B267,Participant!$A$1:$F$1713,2,FALSE)</f>
        <v>#N/A</v>
      </c>
      <c r="F267" s="25" t="e">
        <f>VLOOKUP(B267,Participant!$A$1:$F$1713,3,FALSE)</f>
        <v>#N/A</v>
      </c>
      <c r="G267" s="25" t="e">
        <f>VLOOKUP(B267,Participant!$A$1:$F$1713,4,FALSE)</f>
        <v>#N/A</v>
      </c>
      <c r="H267" s="25" t="e">
        <f>VLOOKUP(B267,Participant!$A$1:$F$1713,5,FALSE)</f>
        <v>#N/A</v>
      </c>
      <c r="I267" s="25" t="e">
        <f>VLOOKUP(B267,Participant!$A$1:$F$1713,6,FALSE)</f>
        <v>#N/A</v>
      </c>
    </row>
    <row r="268" spans="1:9" x14ac:dyDescent="0.2">
      <c r="A268" s="16">
        <v>263</v>
      </c>
      <c r="B268" s="25"/>
      <c r="C268" s="17"/>
      <c r="D268" s="17">
        <f t="shared" si="4"/>
        <v>-43450.433171064811</v>
      </c>
      <c r="E268" s="25" t="e">
        <f>VLOOKUP(B268,Participant!$A$1:$F$1713,2,FALSE)</f>
        <v>#N/A</v>
      </c>
      <c r="F268" s="25" t="e">
        <f>VLOOKUP(B268,Participant!$A$1:$F$1713,3,FALSE)</f>
        <v>#N/A</v>
      </c>
      <c r="G268" s="25" t="e">
        <f>VLOOKUP(B268,Participant!$A$1:$F$1713,4,FALSE)</f>
        <v>#N/A</v>
      </c>
      <c r="H268" s="25" t="e">
        <f>VLOOKUP(B268,Participant!$A$1:$F$1713,5,FALSE)</f>
        <v>#N/A</v>
      </c>
      <c r="I268" s="25" t="e">
        <f>VLOOKUP(B268,Participant!$A$1:$F$1713,6,FALSE)</f>
        <v>#N/A</v>
      </c>
    </row>
    <row r="269" spans="1:9" x14ac:dyDescent="0.2">
      <c r="A269" s="16">
        <v>264</v>
      </c>
      <c r="B269" s="25"/>
      <c r="C269" s="17"/>
      <c r="D269" s="17">
        <f t="shared" si="4"/>
        <v>-43450.433171064811</v>
      </c>
      <c r="E269" s="25" t="e">
        <f>VLOOKUP(B269,Participant!$A$1:$F$1713,2,FALSE)</f>
        <v>#N/A</v>
      </c>
      <c r="F269" s="25" t="e">
        <f>VLOOKUP(B269,Participant!$A$1:$F$1713,3,FALSE)</f>
        <v>#N/A</v>
      </c>
      <c r="G269" s="25" t="e">
        <f>VLOOKUP(B269,Participant!$A$1:$F$1713,4,FALSE)</f>
        <v>#N/A</v>
      </c>
      <c r="H269" s="25" t="e">
        <f>VLOOKUP(B269,Participant!$A$1:$F$1713,5,FALSE)</f>
        <v>#N/A</v>
      </c>
      <c r="I269" s="25" t="e">
        <f>VLOOKUP(B269,Participant!$A$1:$F$1713,6,FALSE)</f>
        <v>#N/A</v>
      </c>
    </row>
    <row r="270" spans="1:9" x14ac:dyDescent="0.2">
      <c r="A270" s="16">
        <v>265</v>
      </c>
      <c r="B270" s="25"/>
      <c r="C270" s="17"/>
      <c r="D270" s="17">
        <f t="shared" si="4"/>
        <v>-43450.433171064811</v>
      </c>
      <c r="E270" s="25" t="e">
        <f>VLOOKUP(B270,Participant!$A$1:$F$1713,2,FALSE)</f>
        <v>#N/A</v>
      </c>
      <c r="F270" s="25" t="e">
        <f>VLOOKUP(B270,Participant!$A$1:$F$1713,3,FALSE)</f>
        <v>#N/A</v>
      </c>
      <c r="G270" s="25" t="e">
        <f>VLOOKUP(B270,Participant!$A$1:$F$1713,4,FALSE)</f>
        <v>#N/A</v>
      </c>
      <c r="H270" s="25" t="e">
        <f>VLOOKUP(B270,Participant!$A$1:$F$1713,5,FALSE)</f>
        <v>#N/A</v>
      </c>
      <c r="I270" s="25" t="e">
        <f>VLOOKUP(B270,Participant!$A$1:$F$1713,6,FALSE)</f>
        <v>#N/A</v>
      </c>
    </row>
    <row r="271" spans="1:9" x14ac:dyDescent="0.2">
      <c r="A271" s="16">
        <v>266</v>
      </c>
      <c r="B271" s="25"/>
      <c r="C271" s="17"/>
      <c r="D271" s="17">
        <f t="shared" si="4"/>
        <v>-43450.433171064811</v>
      </c>
      <c r="E271" s="25" t="e">
        <f>VLOOKUP(B271,Participant!$A$1:$F$1713,2,FALSE)</f>
        <v>#N/A</v>
      </c>
      <c r="F271" s="25" t="e">
        <f>VLOOKUP(B271,Participant!$A$1:$F$1713,3,FALSE)</f>
        <v>#N/A</v>
      </c>
      <c r="G271" s="25" t="e">
        <f>VLOOKUP(B271,Participant!$A$1:$F$1713,4,FALSE)</f>
        <v>#N/A</v>
      </c>
      <c r="H271" s="25" t="e">
        <f>VLOOKUP(B271,Participant!$A$1:$F$1713,5,FALSE)</f>
        <v>#N/A</v>
      </c>
      <c r="I271" s="25" t="e">
        <f>VLOOKUP(B271,Participant!$A$1:$F$1713,6,FALSE)</f>
        <v>#N/A</v>
      </c>
    </row>
  </sheetData>
  <phoneticPr fontId="6" type="noConversion"/>
  <pageMargins left="0.7" right="0.7" top="0.28000000000000003" bottom="0.22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Départ">
          <controlPr defaultSize="0" autoLine="0" r:id="rId5">
            <anchor moveWithCells="1">
              <from>
                <xdr:col>5</xdr:col>
                <xdr:colOff>466725</xdr:colOff>
                <xdr:row>0</xdr:row>
                <xdr:rowOff>0</xdr:rowOff>
              </from>
              <to>
                <xdr:col>7</xdr:col>
                <xdr:colOff>828675</xdr:colOff>
                <xdr:row>2</xdr:row>
                <xdr:rowOff>76200</xdr:rowOff>
              </to>
            </anchor>
          </controlPr>
        </control>
      </mc:Choice>
      <mc:Fallback>
        <control shapeId="1025" r:id="rId4" name="Départ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F225"/>
  <sheetViews>
    <sheetView workbookViewId="0">
      <pane ySplit="1" topLeftCell="A2" activePane="bottomLeft" state="frozenSplit"/>
      <selection pane="bottomLeft" activeCell="E15" sqref="E15"/>
    </sheetView>
  </sheetViews>
  <sheetFormatPr defaultColWidth="11.42578125" defaultRowHeight="15" x14ac:dyDescent="0.25"/>
  <cols>
    <col min="1" max="1" width="13.28515625" style="7" bestFit="1" customWidth="1"/>
    <col min="2" max="2" width="28.140625" style="7" bestFit="1" customWidth="1"/>
    <col min="3" max="3" width="9.5703125" style="7" bestFit="1" customWidth="1"/>
    <col min="4" max="4" width="5.28515625" style="7" bestFit="1" customWidth="1"/>
    <col min="5" max="5" width="33" style="7" bestFit="1" customWidth="1"/>
    <col min="6" max="6" width="6.42578125" style="7" bestFit="1" customWidth="1"/>
    <col min="7" max="16384" width="11.42578125" style="7"/>
  </cols>
  <sheetData>
    <row r="1" spans="1:6" ht="28.5" customHeight="1" x14ac:dyDescent="0.25">
      <c r="A1" s="5" t="s">
        <v>0</v>
      </c>
      <c r="B1" s="5" t="s">
        <v>2</v>
      </c>
      <c r="C1" s="5" t="s">
        <v>4</v>
      </c>
      <c r="D1" s="5" t="s">
        <v>8</v>
      </c>
      <c r="E1" s="5" t="s">
        <v>5</v>
      </c>
      <c r="F1" s="5" t="s">
        <v>213</v>
      </c>
    </row>
    <row r="2" spans="1:6" x14ac:dyDescent="0.25">
      <c r="A2" s="9">
        <v>1</v>
      </c>
      <c r="B2" s="9" t="s">
        <v>10</v>
      </c>
      <c r="C2" s="9" t="s">
        <v>11</v>
      </c>
      <c r="D2" s="9" t="s">
        <v>12</v>
      </c>
      <c r="E2" s="9" t="s">
        <v>13</v>
      </c>
      <c r="F2" s="9" t="str">
        <f>C2</f>
        <v>Senior</v>
      </c>
    </row>
    <row r="3" spans="1:6" x14ac:dyDescent="0.25">
      <c r="A3" s="9">
        <v>2</v>
      </c>
      <c r="B3" s="9" t="s">
        <v>14</v>
      </c>
      <c r="C3" s="9" t="s">
        <v>15</v>
      </c>
      <c r="D3" s="9" t="s">
        <v>16</v>
      </c>
      <c r="E3" s="9" t="s">
        <v>17</v>
      </c>
      <c r="F3" s="9" t="str">
        <f t="shared" ref="F3:F66" si="0">C3</f>
        <v>Vétéran</v>
      </c>
    </row>
    <row r="4" spans="1:6" x14ac:dyDescent="0.25">
      <c r="A4" s="9">
        <v>3</v>
      </c>
      <c r="B4" s="9" t="s">
        <v>18</v>
      </c>
      <c r="C4" s="9" t="s">
        <v>15</v>
      </c>
      <c r="D4" s="9" t="s">
        <v>16</v>
      </c>
      <c r="E4" s="9" t="s">
        <v>19</v>
      </c>
      <c r="F4" s="9" t="str">
        <f t="shared" si="0"/>
        <v>Vétéran</v>
      </c>
    </row>
    <row r="5" spans="1:6" x14ac:dyDescent="0.25">
      <c r="A5" s="9">
        <v>4</v>
      </c>
      <c r="B5" s="9" t="s">
        <v>20</v>
      </c>
      <c r="C5" s="9" t="s">
        <v>11</v>
      </c>
      <c r="D5" s="9" t="s">
        <v>16</v>
      </c>
      <c r="E5" s="9" t="s">
        <v>21</v>
      </c>
      <c r="F5" s="9" t="str">
        <f t="shared" si="0"/>
        <v>Senior</v>
      </c>
    </row>
    <row r="6" spans="1:6" x14ac:dyDescent="0.25">
      <c r="A6" s="9">
        <v>5</v>
      </c>
      <c r="B6" s="9" t="s">
        <v>22</v>
      </c>
      <c r="C6" s="9" t="s">
        <v>23</v>
      </c>
      <c r="D6" s="9" t="s">
        <v>16</v>
      </c>
      <c r="E6" s="9" t="s">
        <v>24</v>
      </c>
      <c r="F6" s="9" t="str">
        <f t="shared" si="0"/>
        <v>Cadets</v>
      </c>
    </row>
    <row r="7" spans="1:6" x14ac:dyDescent="0.25">
      <c r="A7" s="9">
        <v>6</v>
      </c>
      <c r="B7" s="9" t="s">
        <v>25</v>
      </c>
      <c r="C7" s="9" t="s">
        <v>26</v>
      </c>
      <c r="D7" s="9" t="s">
        <v>16</v>
      </c>
      <c r="E7" s="9" t="s">
        <v>27</v>
      </c>
      <c r="F7" s="9" t="str">
        <f t="shared" si="0"/>
        <v>Junior</v>
      </c>
    </row>
    <row r="8" spans="1:6" x14ac:dyDescent="0.25">
      <c r="A8" s="9">
        <v>7</v>
      </c>
      <c r="B8" s="9" t="s">
        <v>28</v>
      </c>
      <c r="C8" s="9" t="s">
        <v>11</v>
      </c>
      <c r="D8" s="9" t="s">
        <v>16</v>
      </c>
      <c r="E8" s="9" t="s">
        <v>29</v>
      </c>
      <c r="F8" s="9" t="str">
        <f t="shared" si="0"/>
        <v>Senior</v>
      </c>
    </row>
    <row r="9" spans="1:6" x14ac:dyDescent="0.25">
      <c r="A9" s="9">
        <v>8</v>
      </c>
      <c r="B9" s="9" t="s">
        <v>30</v>
      </c>
      <c r="C9" s="9" t="s">
        <v>15</v>
      </c>
      <c r="D9" s="9" t="s">
        <v>12</v>
      </c>
      <c r="E9" s="9" t="s">
        <v>31</v>
      </c>
      <c r="F9" s="9" t="str">
        <f t="shared" si="0"/>
        <v>Vétéran</v>
      </c>
    </row>
    <row r="10" spans="1:6" x14ac:dyDescent="0.25">
      <c r="A10" s="9">
        <v>9</v>
      </c>
      <c r="B10" s="9" t="s">
        <v>32</v>
      </c>
      <c r="C10" s="9" t="s">
        <v>15</v>
      </c>
      <c r="D10" s="9" t="s">
        <v>16</v>
      </c>
      <c r="E10" s="9" t="s">
        <v>33</v>
      </c>
      <c r="F10" s="9" t="str">
        <f t="shared" si="0"/>
        <v>Vétéran</v>
      </c>
    </row>
    <row r="11" spans="1:6" x14ac:dyDescent="0.25">
      <c r="A11" s="9">
        <v>10</v>
      </c>
      <c r="B11" s="9" t="s">
        <v>34</v>
      </c>
      <c r="C11" s="9" t="s">
        <v>23</v>
      </c>
      <c r="D11" s="9" t="s">
        <v>12</v>
      </c>
      <c r="E11" s="9" t="s">
        <v>35</v>
      </c>
      <c r="F11" s="9" t="str">
        <f t="shared" si="0"/>
        <v>Cadets</v>
      </c>
    </row>
    <row r="12" spans="1:6" x14ac:dyDescent="0.25">
      <c r="A12" s="9">
        <v>11</v>
      </c>
      <c r="B12" s="9" t="s">
        <v>36</v>
      </c>
      <c r="C12" s="9" t="s">
        <v>15</v>
      </c>
      <c r="D12" s="9" t="s">
        <v>12</v>
      </c>
      <c r="E12" s="9" t="s">
        <v>37</v>
      </c>
      <c r="F12" s="9" t="str">
        <f t="shared" si="0"/>
        <v>Vétéran</v>
      </c>
    </row>
    <row r="13" spans="1:6" x14ac:dyDescent="0.25">
      <c r="A13" s="9">
        <v>12</v>
      </c>
      <c r="B13" s="9" t="s">
        <v>38</v>
      </c>
      <c r="C13" s="9" t="s">
        <v>15</v>
      </c>
      <c r="D13" s="9" t="s">
        <v>12</v>
      </c>
      <c r="E13" s="9" t="s">
        <v>39</v>
      </c>
      <c r="F13" s="9" t="str">
        <f t="shared" si="0"/>
        <v>Vétéran</v>
      </c>
    </row>
    <row r="14" spans="1:6" x14ac:dyDescent="0.25">
      <c r="A14" s="9">
        <v>13</v>
      </c>
      <c r="B14" s="9" t="s">
        <v>40</v>
      </c>
      <c r="C14" s="9" t="s">
        <v>11</v>
      </c>
      <c r="D14" s="9" t="s">
        <v>12</v>
      </c>
      <c r="E14" s="9" t="s">
        <v>41</v>
      </c>
      <c r="F14" s="9" t="str">
        <f t="shared" si="0"/>
        <v>Senior</v>
      </c>
    </row>
    <row r="15" spans="1:6" x14ac:dyDescent="0.25">
      <c r="A15" s="9">
        <v>14</v>
      </c>
      <c r="B15" s="9" t="s">
        <v>42</v>
      </c>
      <c r="C15" s="9" t="s">
        <v>11</v>
      </c>
      <c r="D15" s="9" t="s">
        <v>16</v>
      </c>
      <c r="E15" s="9" t="s">
        <v>217</v>
      </c>
      <c r="F15" s="9" t="str">
        <f t="shared" si="0"/>
        <v>Senior</v>
      </c>
    </row>
    <row r="16" spans="1:6" x14ac:dyDescent="0.25">
      <c r="A16" s="9">
        <v>15</v>
      </c>
      <c r="B16" s="9">
        <v>2406</v>
      </c>
      <c r="C16" s="9" t="s">
        <v>11</v>
      </c>
      <c r="D16" s="9" t="s">
        <v>16</v>
      </c>
      <c r="E16" s="9" t="s">
        <v>43</v>
      </c>
      <c r="F16" s="9" t="str">
        <f t="shared" si="0"/>
        <v>Senior</v>
      </c>
    </row>
    <row r="17" spans="1:6" x14ac:dyDescent="0.25">
      <c r="A17" s="9">
        <v>16</v>
      </c>
      <c r="B17" s="9" t="s">
        <v>44</v>
      </c>
      <c r="C17" s="9" t="s">
        <v>11</v>
      </c>
      <c r="D17" s="9" t="s">
        <v>12</v>
      </c>
      <c r="E17" s="9" t="s">
        <v>45</v>
      </c>
      <c r="F17" s="9" t="str">
        <f t="shared" si="0"/>
        <v>Senior</v>
      </c>
    </row>
    <row r="18" spans="1:6" x14ac:dyDescent="0.25">
      <c r="A18" s="9">
        <v>17</v>
      </c>
      <c r="B18" s="9" t="s">
        <v>46</v>
      </c>
      <c r="C18" s="9" t="s">
        <v>15</v>
      </c>
      <c r="D18" s="9" t="s">
        <v>12</v>
      </c>
      <c r="E18" s="9" t="s">
        <v>47</v>
      </c>
      <c r="F18" s="9" t="str">
        <f t="shared" si="0"/>
        <v>Vétéran</v>
      </c>
    </row>
    <row r="19" spans="1:6" x14ac:dyDescent="0.25">
      <c r="A19" s="9">
        <v>18</v>
      </c>
      <c r="B19" s="9" t="s">
        <v>48</v>
      </c>
      <c r="C19" s="9" t="s">
        <v>15</v>
      </c>
      <c r="D19" s="9" t="s">
        <v>12</v>
      </c>
      <c r="E19" s="9" t="s">
        <v>49</v>
      </c>
      <c r="F19" s="9" t="str">
        <f t="shared" si="0"/>
        <v>Vétéran</v>
      </c>
    </row>
    <row r="20" spans="1:6" x14ac:dyDescent="0.25">
      <c r="A20" s="9">
        <v>19</v>
      </c>
      <c r="B20" s="9" t="s">
        <v>50</v>
      </c>
      <c r="C20" s="9" t="s">
        <v>11</v>
      </c>
      <c r="D20" s="9" t="s">
        <v>16</v>
      </c>
      <c r="E20" s="9" t="s">
        <v>51</v>
      </c>
      <c r="F20" s="9" t="str">
        <f t="shared" si="0"/>
        <v>Senior</v>
      </c>
    </row>
    <row r="21" spans="1:6" x14ac:dyDescent="0.25">
      <c r="A21" s="9">
        <v>20</v>
      </c>
      <c r="B21" s="9" t="s">
        <v>52</v>
      </c>
      <c r="C21" s="9" t="s">
        <v>15</v>
      </c>
      <c r="D21" s="9" t="s">
        <v>12</v>
      </c>
      <c r="E21" s="9" t="s">
        <v>53</v>
      </c>
      <c r="F21" s="9" t="str">
        <f t="shared" si="0"/>
        <v>Vétéran</v>
      </c>
    </row>
    <row r="22" spans="1:6" x14ac:dyDescent="0.25">
      <c r="A22" s="9">
        <v>21</v>
      </c>
      <c r="B22" s="9" t="s">
        <v>54</v>
      </c>
      <c r="C22" s="9" t="s">
        <v>15</v>
      </c>
      <c r="D22" s="9" t="s">
        <v>16</v>
      </c>
      <c r="E22" s="9" t="s">
        <v>55</v>
      </c>
      <c r="F22" s="9" t="str">
        <f t="shared" si="0"/>
        <v>Vétéran</v>
      </c>
    </row>
    <row r="23" spans="1:6" x14ac:dyDescent="0.25">
      <c r="A23" s="9">
        <v>22</v>
      </c>
      <c r="B23" s="9" t="s">
        <v>56</v>
      </c>
      <c r="C23" s="9" t="s">
        <v>23</v>
      </c>
      <c r="D23" s="9" t="s">
        <v>16</v>
      </c>
      <c r="E23" s="9" t="s">
        <v>57</v>
      </c>
      <c r="F23" s="9" t="str">
        <f t="shared" si="0"/>
        <v>Cadets</v>
      </c>
    </row>
    <row r="24" spans="1:6" x14ac:dyDescent="0.25">
      <c r="A24" s="9">
        <v>23</v>
      </c>
      <c r="B24" s="9" t="s">
        <v>58</v>
      </c>
      <c r="C24" s="9" t="s">
        <v>11</v>
      </c>
      <c r="D24" s="9" t="s">
        <v>16</v>
      </c>
      <c r="E24" s="9" t="s">
        <v>59</v>
      </c>
      <c r="F24" s="9" t="str">
        <f t="shared" si="0"/>
        <v>Senior</v>
      </c>
    </row>
    <row r="25" spans="1:6" x14ac:dyDescent="0.25">
      <c r="A25" s="9">
        <v>24</v>
      </c>
      <c r="B25" s="9" t="s">
        <v>60</v>
      </c>
      <c r="C25" s="9" t="s">
        <v>11</v>
      </c>
      <c r="D25" s="9" t="s">
        <v>12</v>
      </c>
      <c r="E25" s="9" t="s">
        <v>61</v>
      </c>
      <c r="F25" s="9" t="str">
        <f t="shared" si="0"/>
        <v>Senior</v>
      </c>
    </row>
    <row r="26" spans="1:6" x14ac:dyDescent="0.25">
      <c r="A26" s="9">
        <v>25</v>
      </c>
      <c r="B26" s="9" t="s">
        <v>62</v>
      </c>
      <c r="C26" s="9" t="s">
        <v>11</v>
      </c>
      <c r="D26" s="9" t="s">
        <v>16</v>
      </c>
      <c r="E26" s="9" t="s">
        <v>63</v>
      </c>
      <c r="F26" s="9" t="str">
        <f t="shared" si="0"/>
        <v>Senior</v>
      </c>
    </row>
    <row r="27" spans="1:6" x14ac:dyDescent="0.25">
      <c r="A27" s="9">
        <v>26</v>
      </c>
      <c r="B27" s="9" t="s">
        <v>64</v>
      </c>
      <c r="C27" s="9" t="s">
        <v>11</v>
      </c>
      <c r="D27" s="9" t="s">
        <v>16</v>
      </c>
      <c r="E27" s="9" t="s">
        <v>65</v>
      </c>
      <c r="F27" s="9" t="str">
        <f t="shared" si="0"/>
        <v>Senior</v>
      </c>
    </row>
    <row r="28" spans="1:6" x14ac:dyDescent="0.25">
      <c r="A28" s="9">
        <v>27</v>
      </c>
      <c r="B28" s="9" t="s">
        <v>66</v>
      </c>
      <c r="C28" s="9" t="s">
        <v>15</v>
      </c>
      <c r="D28" s="9" t="s">
        <v>12</v>
      </c>
      <c r="E28" s="9" t="s">
        <v>67</v>
      </c>
      <c r="F28" s="9" t="str">
        <f t="shared" si="0"/>
        <v>Vétéran</v>
      </c>
    </row>
    <row r="29" spans="1:6" x14ac:dyDescent="0.25">
      <c r="A29" s="9">
        <v>28</v>
      </c>
      <c r="B29" s="9" t="s">
        <v>68</v>
      </c>
      <c r="C29" s="9" t="s">
        <v>15</v>
      </c>
      <c r="D29" s="9" t="s">
        <v>69</v>
      </c>
      <c r="E29" s="9" t="s">
        <v>70</v>
      </c>
      <c r="F29" s="9" t="str">
        <f t="shared" si="0"/>
        <v>Vétéran</v>
      </c>
    </row>
    <row r="30" spans="1:6" x14ac:dyDescent="0.25">
      <c r="A30" s="9">
        <v>29</v>
      </c>
      <c r="B30" s="9" t="s">
        <v>71</v>
      </c>
      <c r="C30" s="9" t="s">
        <v>11</v>
      </c>
      <c r="D30" s="9" t="s">
        <v>16</v>
      </c>
      <c r="E30" s="9" t="s">
        <v>72</v>
      </c>
      <c r="F30" s="9" t="str">
        <f t="shared" si="0"/>
        <v>Senior</v>
      </c>
    </row>
    <row r="31" spans="1:6" x14ac:dyDescent="0.25">
      <c r="A31" s="9">
        <v>30</v>
      </c>
      <c r="B31" s="9" t="s">
        <v>73</v>
      </c>
      <c r="C31" s="9" t="s">
        <v>11</v>
      </c>
      <c r="D31" s="9" t="s">
        <v>12</v>
      </c>
      <c r="E31" s="9" t="s">
        <v>74</v>
      </c>
      <c r="F31" s="9" t="str">
        <f t="shared" si="0"/>
        <v>Senior</v>
      </c>
    </row>
    <row r="32" spans="1:6" x14ac:dyDescent="0.25">
      <c r="A32" s="9">
        <v>31</v>
      </c>
      <c r="B32" s="9" t="s">
        <v>75</v>
      </c>
      <c r="C32" s="9" t="s">
        <v>15</v>
      </c>
      <c r="D32" s="9" t="s">
        <v>69</v>
      </c>
      <c r="E32" s="9" t="s">
        <v>76</v>
      </c>
      <c r="F32" s="9" t="str">
        <f t="shared" si="0"/>
        <v>Vétéran</v>
      </c>
    </row>
    <row r="33" spans="1:6" x14ac:dyDescent="0.25">
      <c r="A33" s="9">
        <v>32</v>
      </c>
      <c r="B33" s="9" t="s">
        <v>77</v>
      </c>
      <c r="C33" s="9" t="s">
        <v>11</v>
      </c>
      <c r="D33" s="9" t="s">
        <v>16</v>
      </c>
      <c r="E33" s="9" t="s">
        <v>78</v>
      </c>
      <c r="F33" s="9" t="str">
        <f t="shared" si="0"/>
        <v>Senior</v>
      </c>
    </row>
    <row r="34" spans="1:6" x14ac:dyDescent="0.25">
      <c r="A34" s="9">
        <v>33</v>
      </c>
      <c r="B34" s="9" t="s">
        <v>79</v>
      </c>
      <c r="C34" s="9" t="s">
        <v>15</v>
      </c>
      <c r="D34" s="9" t="s">
        <v>12</v>
      </c>
      <c r="E34" s="9" t="s">
        <v>80</v>
      </c>
      <c r="F34" s="9" t="str">
        <f t="shared" si="0"/>
        <v>Vétéran</v>
      </c>
    </row>
    <row r="35" spans="1:6" x14ac:dyDescent="0.25">
      <c r="A35" s="9">
        <v>34</v>
      </c>
      <c r="B35" s="9" t="s">
        <v>81</v>
      </c>
      <c r="C35" s="9" t="s">
        <v>15</v>
      </c>
      <c r="D35" s="9" t="s">
        <v>16</v>
      </c>
      <c r="E35" s="9" t="s">
        <v>82</v>
      </c>
      <c r="F35" s="9" t="str">
        <f t="shared" si="0"/>
        <v>Vétéran</v>
      </c>
    </row>
    <row r="36" spans="1:6" x14ac:dyDescent="0.25">
      <c r="A36" s="9">
        <v>35</v>
      </c>
      <c r="B36" s="9" t="s">
        <v>83</v>
      </c>
      <c r="C36" s="9" t="s">
        <v>11</v>
      </c>
      <c r="D36" s="9" t="s">
        <v>12</v>
      </c>
      <c r="E36" s="9" t="s">
        <v>84</v>
      </c>
      <c r="F36" s="9" t="str">
        <f t="shared" si="0"/>
        <v>Senior</v>
      </c>
    </row>
    <row r="37" spans="1:6" x14ac:dyDescent="0.25">
      <c r="A37" s="9">
        <v>36</v>
      </c>
      <c r="B37" s="9" t="s">
        <v>85</v>
      </c>
      <c r="C37" s="9" t="s">
        <v>15</v>
      </c>
      <c r="D37" s="9" t="s">
        <v>69</v>
      </c>
      <c r="E37" s="9" t="s">
        <v>86</v>
      </c>
      <c r="F37" s="9" t="str">
        <f t="shared" si="0"/>
        <v>Vétéran</v>
      </c>
    </row>
    <row r="38" spans="1:6" x14ac:dyDescent="0.25">
      <c r="A38" s="9">
        <v>37</v>
      </c>
      <c r="B38" s="9" t="s">
        <v>87</v>
      </c>
      <c r="C38" s="9" t="s">
        <v>11</v>
      </c>
      <c r="D38" s="9" t="s">
        <v>16</v>
      </c>
      <c r="E38" s="9" t="s">
        <v>88</v>
      </c>
      <c r="F38" s="9" t="str">
        <f t="shared" si="0"/>
        <v>Senior</v>
      </c>
    </row>
    <row r="39" spans="1:6" x14ac:dyDescent="0.25">
      <c r="A39" s="9">
        <v>38</v>
      </c>
      <c r="B39" s="9" t="s">
        <v>89</v>
      </c>
      <c r="C39" s="9" t="s">
        <v>15</v>
      </c>
      <c r="D39" s="9" t="s">
        <v>12</v>
      </c>
      <c r="E39" s="9" t="s">
        <v>90</v>
      </c>
      <c r="F39" s="9" t="str">
        <f t="shared" si="0"/>
        <v>Vétéran</v>
      </c>
    </row>
    <row r="40" spans="1:6" x14ac:dyDescent="0.25">
      <c r="A40" s="9">
        <v>39</v>
      </c>
      <c r="B40" s="9" t="s">
        <v>91</v>
      </c>
      <c r="C40" s="9" t="s">
        <v>11</v>
      </c>
      <c r="D40" s="9" t="s">
        <v>12</v>
      </c>
      <c r="E40" s="9" t="s">
        <v>92</v>
      </c>
      <c r="F40" s="9" t="str">
        <f t="shared" si="0"/>
        <v>Senior</v>
      </c>
    </row>
    <row r="41" spans="1:6" x14ac:dyDescent="0.25">
      <c r="A41" s="9">
        <v>40</v>
      </c>
      <c r="B41" s="9" t="s">
        <v>93</v>
      </c>
      <c r="C41" s="9" t="s">
        <v>11</v>
      </c>
      <c r="D41" s="9" t="s">
        <v>16</v>
      </c>
      <c r="E41" s="9" t="s">
        <v>94</v>
      </c>
      <c r="F41" s="9" t="str">
        <f t="shared" si="0"/>
        <v>Senior</v>
      </c>
    </row>
    <row r="42" spans="1:6" x14ac:dyDescent="0.25">
      <c r="A42" s="9">
        <v>41</v>
      </c>
      <c r="B42" s="9" t="s">
        <v>95</v>
      </c>
      <c r="C42" s="9" t="s">
        <v>11</v>
      </c>
      <c r="D42" s="9" t="s">
        <v>12</v>
      </c>
      <c r="E42" s="9" t="s">
        <v>96</v>
      </c>
      <c r="F42" s="9" t="str">
        <f t="shared" si="0"/>
        <v>Senior</v>
      </c>
    </row>
    <row r="43" spans="1:6" x14ac:dyDescent="0.25">
      <c r="A43" s="9">
        <v>42</v>
      </c>
      <c r="B43" s="9" t="s">
        <v>97</v>
      </c>
      <c r="C43" s="9" t="s">
        <v>11</v>
      </c>
      <c r="D43" s="9" t="s">
        <v>16</v>
      </c>
      <c r="E43" s="9" t="s">
        <v>98</v>
      </c>
      <c r="F43" s="9" t="str">
        <f t="shared" si="0"/>
        <v>Senior</v>
      </c>
    </row>
    <row r="44" spans="1:6" x14ac:dyDescent="0.25">
      <c r="A44" s="9">
        <v>43</v>
      </c>
      <c r="B44" s="9" t="s">
        <v>99</v>
      </c>
      <c r="C44" s="9" t="s">
        <v>15</v>
      </c>
      <c r="D44" s="9" t="s">
        <v>16</v>
      </c>
      <c r="E44" s="9" t="s">
        <v>100</v>
      </c>
      <c r="F44" s="9" t="str">
        <f t="shared" si="0"/>
        <v>Vétéran</v>
      </c>
    </row>
    <row r="45" spans="1:6" x14ac:dyDescent="0.25">
      <c r="A45" s="9">
        <v>44</v>
      </c>
      <c r="B45" s="9" t="s">
        <v>101</v>
      </c>
      <c r="C45" s="9" t="s">
        <v>11</v>
      </c>
      <c r="D45" s="9" t="s">
        <v>69</v>
      </c>
      <c r="E45" s="9" t="s">
        <v>102</v>
      </c>
      <c r="F45" s="9" t="str">
        <f t="shared" si="0"/>
        <v>Senior</v>
      </c>
    </row>
    <row r="46" spans="1:6" x14ac:dyDescent="0.25">
      <c r="A46" s="9">
        <v>45</v>
      </c>
      <c r="B46" s="9" t="s">
        <v>103</v>
      </c>
      <c r="C46" s="9" t="s">
        <v>15</v>
      </c>
      <c r="D46" s="9" t="s">
        <v>16</v>
      </c>
      <c r="E46" s="9" t="s">
        <v>104</v>
      </c>
      <c r="F46" s="9" t="str">
        <f t="shared" si="0"/>
        <v>Vétéran</v>
      </c>
    </row>
    <row r="47" spans="1:6" x14ac:dyDescent="0.25">
      <c r="A47" s="9">
        <v>46</v>
      </c>
      <c r="B47" s="9" t="s">
        <v>105</v>
      </c>
      <c r="C47" s="9" t="s">
        <v>15</v>
      </c>
      <c r="D47" s="9" t="s">
        <v>16</v>
      </c>
      <c r="E47" s="9" t="s">
        <v>106</v>
      </c>
      <c r="F47" s="9" t="str">
        <f t="shared" si="0"/>
        <v>Vétéran</v>
      </c>
    </row>
    <row r="48" spans="1:6" x14ac:dyDescent="0.25">
      <c r="A48" s="9">
        <v>47</v>
      </c>
      <c r="B48" s="9" t="s">
        <v>107</v>
      </c>
      <c r="C48" s="9" t="s">
        <v>15</v>
      </c>
      <c r="D48" s="9" t="s">
        <v>16</v>
      </c>
      <c r="E48" s="9" t="s">
        <v>108</v>
      </c>
      <c r="F48" s="9" t="str">
        <f t="shared" si="0"/>
        <v>Vétéran</v>
      </c>
    </row>
    <row r="49" spans="1:6" x14ac:dyDescent="0.25">
      <c r="A49" s="9">
        <v>48</v>
      </c>
      <c r="B49" s="9" t="s">
        <v>109</v>
      </c>
      <c r="C49" s="9" t="s">
        <v>11</v>
      </c>
      <c r="D49" s="9" t="s">
        <v>12</v>
      </c>
      <c r="E49" s="9" t="s">
        <v>110</v>
      </c>
      <c r="F49" s="9" t="str">
        <f t="shared" si="0"/>
        <v>Senior</v>
      </c>
    </row>
    <row r="50" spans="1:6" x14ac:dyDescent="0.25">
      <c r="A50" s="9">
        <v>49</v>
      </c>
      <c r="B50" s="9" t="s">
        <v>111</v>
      </c>
      <c r="C50" s="9" t="s">
        <v>11</v>
      </c>
      <c r="D50" s="9" t="s">
        <v>16</v>
      </c>
      <c r="E50" s="9" t="s">
        <v>112</v>
      </c>
      <c r="F50" s="9" t="str">
        <f t="shared" si="0"/>
        <v>Senior</v>
      </c>
    </row>
    <row r="51" spans="1:6" x14ac:dyDescent="0.25">
      <c r="A51" s="9">
        <v>50</v>
      </c>
      <c r="B51" s="9" t="s">
        <v>113</v>
      </c>
      <c r="C51" s="9" t="s">
        <v>11</v>
      </c>
      <c r="D51" s="9" t="s">
        <v>16</v>
      </c>
      <c r="E51" s="9" t="s">
        <v>114</v>
      </c>
      <c r="F51" s="9" t="str">
        <f t="shared" si="0"/>
        <v>Senior</v>
      </c>
    </row>
    <row r="52" spans="1:6" x14ac:dyDescent="0.25">
      <c r="A52" s="9">
        <v>51</v>
      </c>
      <c r="B52" s="9" t="s">
        <v>115</v>
      </c>
      <c r="C52" s="9" t="s">
        <v>11</v>
      </c>
      <c r="D52" s="9" t="s">
        <v>16</v>
      </c>
      <c r="E52" s="9" t="s">
        <v>116</v>
      </c>
      <c r="F52" s="9" t="str">
        <f t="shared" si="0"/>
        <v>Senior</v>
      </c>
    </row>
    <row r="53" spans="1:6" x14ac:dyDescent="0.25">
      <c r="A53" s="9">
        <v>52</v>
      </c>
      <c r="B53" s="9" t="s">
        <v>117</v>
      </c>
      <c r="C53" s="9" t="s">
        <v>11</v>
      </c>
      <c r="D53" s="9" t="s">
        <v>12</v>
      </c>
      <c r="E53" s="9" t="s">
        <v>118</v>
      </c>
      <c r="F53" s="9" t="str">
        <f t="shared" si="0"/>
        <v>Senior</v>
      </c>
    </row>
    <row r="54" spans="1:6" x14ac:dyDescent="0.25">
      <c r="A54" s="9">
        <v>53</v>
      </c>
      <c r="B54" s="9" t="s">
        <v>119</v>
      </c>
      <c r="C54" s="9" t="s">
        <v>11</v>
      </c>
      <c r="D54" s="9" t="s">
        <v>69</v>
      </c>
      <c r="E54" s="9" t="s">
        <v>120</v>
      </c>
      <c r="F54" s="9" t="str">
        <f t="shared" si="0"/>
        <v>Senior</v>
      </c>
    </row>
    <row r="55" spans="1:6" x14ac:dyDescent="0.25">
      <c r="A55" s="9">
        <v>54</v>
      </c>
      <c r="B55" s="9" t="s">
        <v>121</v>
      </c>
      <c r="C55" s="9" t="s">
        <v>11</v>
      </c>
      <c r="D55" s="9" t="s">
        <v>16</v>
      </c>
      <c r="E55" s="9" t="s">
        <v>122</v>
      </c>
      <c r="F55" s="9" t="str">
        <f t="shared" si="0"/>
        <v>Senior</v>
      </c>
    </row>
    <row r="56" spans="1:6" x14ac:dyDescent="0.25">
      <c r="A56" s="9">
        <v>55</v>
      </c>
      <c r="B56" s="9" t="s">
        <v>123</v>
      </c>
      <c r="C56" s="9" t="s">
        <v>15</v>
      </c>
      <c r="D56" s="9" t="s">
        <v>16</v>
      </c>
      <c r="E56" s="9" t="s">
        <v>124</v>
      </c>
      <c r="F56" s="9" t="str">
        <f t="shared" si="0"/>
        <v>Vétéran</v>
      </c>
    </row>
    <row r="57" spans="1:6" x14ac:dyDescent="0.25">
      <c r="A57" s="9">
        <v>56</v>
      </c>
      <c r="B57" s="9" t="s">
        <v>125</v>
      </c>
      <c r="C57" s="9" t="s">
        <v>11</v>
      </c>
      <c r="D57" s="9" t="s">
        <v>12</v>
      </c>
      <c r="E57" s="9" t="s">
        <v>126</v>
      </c>
      <c r="F57" s="9" t="str">
        <f t="shared" si="0"/>
        <v>Senior</v>
      </c>
    </row>
    <row r="58" spans="1:6" x14ac:dyDescent="0.25">
      <c r="A58" s="9">
        <v>57</v>
      </c>
      <c r="B58" s="9" t="s">
        <v>127</v>
      </c>
      <c r="C58" s="9" t="s">
        <v>15</v>
      </c>
      <c r="D58" s="9" t="s">
        <v>16</v>
      </c>
      <c r="E58" s="9" t="s">
        <v>128</v>
      </c>
      <c r="F58" s="9" t="str">
        <f t="shared" si="0"/>
        <v>Vétéran</v>
      </c>
    </row>
    <row r="59" spans="1:6" x14ac:dyDescent="0.25">
      <c r="A59" s="9">
        <v>58</v>
      </c>
      <c r="B59" s="9" t="s">
        <v>129</v>
      </c>
      <c r="C59" s="9" t="s">
        <v>11</v>
      </c>
      <c r="D59" s="9" t="s">
        <v>16</v>
      </c>
      <c r="E59" s="9" t="s">
        <v>130</v>
      </c>
      <c r="F59" s="9" t="str">
        <f t="shared" si="0"/>
        <v>Senior</v>
      </c>
    </row>
    <row r="60" spans="1:6" x14ac:dyDescent="0.25">
      <c r="A60" s="9">
        <v>59</v>
      </c>
      <c r="B60" s="9" t="s">
        <v>131</v>
      </c>
      <c r="C60" s="9" t="s">
        <v>15</v>
      </c>
      <c r="D60" s="9" t="s">
        <v>69</v>
      </c>
      <c r="E60" s="9" t="s">
        <v>132</v>
      </c>
      <c r="F60" s="9" t="str">
        <f t="shared" si="0"/>
        <v>Vétéran</v>
      </c>
    </row>
    <row r="61" spans="1:6" x14ac:dyDescent="0.25">
      <c r="A61" s="9">
        <v>60</v>
      </c>
      <c r="B61" s="9" t="s">
        <v>133</v>
      </c>
      <c r="C61" s="9" t="s">
        <v>15</v>
      </c>
      <c r="D61" s="9" t="s">
        <v>12</v>
      </c>
      <c r="E61" s="9" t="s">
        <v>134</v>
      </c>
      <c r="F61" s="9" t="str">
        <f t="shared" si="0"/>
        <v>Vétéran</v>
      </c>
    </row>
    <row r="62" spans="1:6" x14ac:dyDescent="0.25">
      <c r="A62" s="9">
        <v>61</v>
      </c>
      <c r="B62" s="9" t="s">
        <v>135</v>
      </c>
      <c r="C62" s="9" t="s">
        <v>11</v>
      </c>
      <c r="D62" s="9" t="s">
        <v>16</v>
      </c>
      <c r="E62" s="9" t="s">
        <v>136</v>
      </c>
      <c r="F62" s="9" t="str">
        <f t="shared" si="0"/>
        <v>Senior</v>
      </c>
    </row>
    <row r="63" spans="1:6" x14ac:dyDescent="0.25">
      <c r="A63" s="9">
        <v>62</v>
      </c>
      <c r="B63" s="9" t="s">
        <v>137</v>
      </c>
      <c r="C63" s="9" t="s">
        <v>11</v>
      </c>
      <c r="D63" s="9" t="s">
        <v>16</v>
      </c>
      <c r="E63" s="9" t="s">
        <v>138</v>
      </c>
      <c r="F63" s="9" t="str">
        <f t="shared" si="0"/>
        <v>Senior</v>
      </c>
    </row>
    <row r="64" spans="1:6" x14ac:dyDescent="0.25">
      <c r="A64" s="9">
        <v>63</v>
      </c>
      <c r="B64" s="9" t="s">
        <v>139</v>
      </c>
      <c r="C64" s="9" t="s">
        <v>11</v>
      </c>
      <c r="D64" s="9" t="s">
        <v>16</v>
      </c>
      <c r="E64" s="9" t="s">
        <v>140</v>
      </c>
      <c r="F64" s="9" t="str">
        <f t="shared" si="0"/>
        <v>Senior</v>
      </c>
    </row>
    <row r="65" spans="1:6" x14ac:dyDescent="0.25">
      <c r="A65" s="9">
        <v>64</v>
      </c>
      <c r="B65" s="9" t="s">
        <v>141</v>
      </c>
      <c r="C65" s="9" t="s">
        <v>11</v>
      </c>
      <c r="D65" s="9" t="s">
        <v>16</v>
      </c>
      <c r="E65" s="9" t="s">
        <v>142</v>
      </c>
      <c r="F65" s="9" t="str">
        <f t="shared" si="0"/>
        <v>Senior</v>
      </c>
    </row>
    <row r="66" spans="1:6" x14ac:dyDescent="0.25">
      <c r="A66" s="9">
        <v>65</v>
      </c>
      <c r="B66" s="9" t="s">
        <v>143</v>
      </c>
      <c r="C66" s="9" t="s">
        <v>15</v>
      </c>
      <c r="D66" s="9" t="s">
        <v>12</v>
      </c>
      <c r="E66" s="9" t="s">
        <v>144</v>
      </c>
      <c r="F66" s="9" t="str">
        <f t="shared" si="0"/>
        <v>Vétéran</v>
      </c>
    </row>
    <row r="67" spans="1:6" x14ac:dyDescent="0.25">
      <c r="A67" s="9">
        <v>66</v>
      </c>
      <c r="B67" s="9" t="s">
        <v>145</v>
      </c>
      <c r="C67" s="9" t="s">
        <v>11</v>
      </c>
      <c r="D67" s="9" t="s">
        <v>16</v>
      </c>
      <c r="E67" s="9" t="s">
        <v>146</v>
      </c>
      <c r="F67" s="9" t="str">
        <f t="shared" ref="F67:F100" si="1">C67</f>
        <v>Senior</v>
      </c>
    </row>
    <row r="68" spans="1:6" x14ac:dyDescent="0.25">
      <c r="A68" s="9">
        <v>67</v>
      </c>
      <c r="B68" s="9" t="s">
        <v>147</v>
      </c>
      <c r="C68" s="9" t="s">
        <v>11</v>
      </c>
      <c r="D68" s="9" t="s">
        <v>12</v>
      </c>
      <c r="E68" s="9" t="s">
        <v>148</v>
      </c>
      <c r="F68" s="9" t="str">
        <f t="shared" si="1"/>
        <v>Senior</v>
      </c>
    </row>
    <row r="69" spans="1:6" x14ac:dyDescent="0.25">
      <c r="A69" s="9">
        <v>68</v>
      </c>
      <c r="B69" s="9" t="s">
        <v>149</v>
      </c>
      <c r="C69" s="9" t="s">
        <v>15</v>
      </c>
      <c r="D69" s="9" t="s">
        <v>12</v>
      </c>
      <c r="E69" s="9" t="s">
        <v>150</v>
      </c>
      <c r="F69" s="9" t="str">
        <f t="shared" si="1"/>
        <v>Vétéran</v>
      </c>
    </row>
    <row r="70" spans="1:6" x14ac:dyDescent="0.25">
      <c r="A70" s="9">
        <v>69</v>
      </c>
      <c r="B70" s="9" t="s">
        <v>151</v>
      </c>
      <c r="C70" s="9" t="s">
        <v>15</v>
      </c>
      <c r="D70" s="9" t="s">
        <v>16</v>
      </c>
      <c r="E70" s="9" t="s">
        <v>152</v>
      </c>
      <c r="F70" s="9" t="str">
        <f t="shared" si="1"/>
        <v>Vétéran</v>
      </c>
    </row>
    <row r="71" spans="1:6" x14ac:dyDescent="0.25">
      <c r="A71" s="9">
        <v>70</v>
      </c>
      <c r="B71" s="9" t="s">
        <v>153</v>
      </c>
      <c r="C71" s="9" t="s">
        <v>11</v>
      </c>
      <c r="D71" s="9" t="s">
        <v>16</v>
      </c>
      <c r="E71" s="9" t="s">
        <v>154</v>
      </c>
      <c r="F71" s="9" t="str">
        <f t="shared" si="1"/>
        <v>Senior</v>
      </c>
    </row>
    <row r="72" spans="1:6" x14ac:dyDescent="0.25">
      <c r="A72" s="9">
        <v>71</v>
      </c>
      <c r="B72" s="9" t="s">
        <v>155</v>
      </c>
      <c r="C72" s="9" t="s">
        <v>15</v>
      </c>
      <c r="D72" s="9" t="s">
        <v>12</v>
      </c>
      <c r="E72" s="9" t="s">
        <v>156</v>
      </c>
      <c r="F72" s="9" t="str">
        <f t="shared" si="1"/>
        <v>Vétéran</v>
      </c>
    </row>
    <row r="73" spans="1:6" x14ac:dyDescent="0.25">
      <c r="A73" s="9">
        <v>72</v>
      </c>
      <c r="B73" s="9" t="s">
        <v>157</v>
      </c>
      <c r="C73" s="9" t="s">
        <v>15</v>
      </c>
      <c r="D73" s="9" t="s">
        <v>16</v>
      </c>
      <c r="E73" s="9" t="s">
        <v>158</v>
      </c>
      <c r="F73" s="9" t="str">
        <f t="shared" si="1"/>
        <v>Vétéran</v>
      </c>
    </row>
    <row r="74" spans="1:6" x14ac:dyDescent="0.25">
      <c r="A74" s="9">
        <v>73</v>
      </c>
      <c r="B74" s="9" t="s">
        <v>159</v>
      </c>
      <c r="C74" s="9" t="s">
        <v>11</v>
      </c>
      <c r="D74" s="9" t="s">
        <v>16</v>
      </c>
      <c r="E74" s="9" t="s">
        <v>160</v>
      </c>
      <c r="F74" s="9" t="str">
        <f t="shared" si="1"/>
        <v>Senior</v>
      </c>
    </row>
    <row r="75" spans="1:6" x14ac:dyDescent="0.25">
      <c r="A75" s="9">
        <v>74</v>
      </c>
      <c r="B75" s="9" t="s">
        <v>161</v>
      </c>
      <c r="C75" s="9" t="s">
        <v>15</v>
      </c>
      <c r="D75" s="9" t="s">
        <v>16</v>
      </c>
      <c r="E75" s="9" t="s">
        <v>162</v>
      </c>
      <c r="F75" s="9" t="str">
        <f t="shared" si="1"/>
        <v>Vétéran</v>
      </c>
    </row>
    <row r="76" spans="1:6" x14ac:dyDescent="0.25">
      <c r="A76" s="9">
        <v>75</v>
      </c>
      <c r="B76" s="9" t="s">
        <v>163</v>
      </c>
      <c r="C76" s="9" t="s">
        <v>11</v>
      </c>
      <c r="D76" s="9" t="s">
        <v>16</v>
      </c>
      <c r="E76" s="9" t="s">
        <v>164</v>
      </c>
      <c r="F76" s="9" t="str">
        <f t="shared" si="1"/>
        <v>Senior</v>
      </c>
    </row>
    <row r="77" spans="1:6" x14ac:dyDescent="0.25">
      <c r="A77" s="9">
        <v>76</v>
      </c>
      <c r="B77" s="9" t="s">
        <v>165</v>
      </c>
      <c r="C77" s="9" t="s">
        <v>11</v>
      </c>
      <c r="D77" s="9" t="s">
        <v>16</v>
      </c>
      <c r="E77" s="9" t="s">
        <v>166</v>
      </c>
      <c r="F77" s="9" t="str">
        <f t="shared" si="1"/>
        <v>Senior</v>
      </c>
    </row>
    <row r="78" spans="1:6" x14ac:dyDescent="0.25">
      <c r="A78" s="9">
        <v>77</v>
      </c>
      <c r="B78" s="9" t="s">
        <v>167</v>
      </c>
      <c r="C78" s="9" t="s">
        <v>26</v>
      </c>
      <c r="D78" s="9" t="s">
        <v>69</v>
      </c>
      <c r="E78" s="9" t="s">
        <v>168</v>
      </c>
      <c r="F78" s="9" t="str">
        <f t="shared" si="1"/>
        <v>Junior</v>
      </c>
    </row>
    <row r="79" spans="1:6" x14ac:dyDescent="0.25">
      <c r="A79" s="9">
        <v>78</v>
      </c>
      <c r="B79" s="9" t="s">
        <v>169</v>
      </c>
      <c r="C79" s="9" t="s">
        <v>15</v>
      </c>
      <c r="D79" s="9" t="s">
        <v>16</v>
      </c>
      <c r="E79" s="9" t="s">
        <v>170</v>
      </c>
      <c r="F79" s="9" t="str">
        <f t="shared" si="1"/>
        <v>Vétéran</v>
      </c>
    </row>
    <row r="80" spans="1:6" x14ac:dyDescent="0.25">
      <c r="A80" s="9">
        <v>79</v>
      </c>
      <c r="B80" s="9" t="s">
        <v>171</v>
      </c>
      <c r="C80" s="9" t="s">
        <v>15</v>
      </c>
      <c r="D80" s="9" t="s">
        <v>16</v>
      </c>
      <c r="E80" s="9" t="s">
        <v>172</v>
      </c>
      <c r="F80" s="9" t="str">
        <f t="shared" si="1"/>
        <v>Vétéran</v>
      </c>
    </row>
    <row r="81" spans="1:6" x14ac:dyDescent="0.25">
      <c r="A81" s="9">
        <v>80</v>
      </c>
      <c r="B81" s="9" t="s">
        <v>173</v>
      </c>
      <c r="C81" s="9" t="s">
        <v>15</v>
      </c>
      <c r="D81" s="9" t="s">
        <v>69</v>
      </c>
      <c r="E81" s="9" t="s">
        <v>174</v>
      </c>
      <c r="F81" s="9" t="str">
        <f t="shared" si="1"/>
        <v>Vétéran</v>
      </c>
    </row>
    <row r="82" spans="1:6" x14ac:dyDescent="0.25">
      <c r="A82" s="9">
        <v>81</v>
      </c>
      <c r="B82" s="9" t="s">
        <v>175</v>
      </c>
      <c r="C82" s="9" t="s">
        <v>15</v>
      </c>
      <c r="D82" s="9" t="s">
        <v>16</v>
      </c>
      <c r="E82" s="9" t="s">
        <v>176</v>
      </c>
      <c r="F82" s="9" t="str">
        <f t="shared" si="1"/>
        <v>Vétéran</v>
      </c>
    </row>
    <row r="83" spans="1:6" x14ac:dyDescent="0.25">
      <c r="A83" s="9">
        <v>82</v>
      </c>
      <c r="B83" s="9" t="s">
        <v>177</v>
      </c>
      <c r="C83" s="9" t="s">
        <v>11</v>
      </c>
      <c r="D83" s="9" t="s">
        <v>12</v>
      </c>
      <c r="E83" s="9" t="s">
        <v>178</v>
      </c>
      <c r="F83" s="9" t="str">
        <f t="shared" si="1"/>
        <v>Senior</v>
      </c>
    </row>
    <row r="84" spans="1:6" x14ac:dyDescent="0.25">
      <c r="A84" s="9">
        <v>83</v>
      </c>
      <c r="B84" s="9" t="s">
        <v>179</v>
      </c>
      <c r="C84" s="9" t="s">
        <v>11</v>
      </c>
      <c r="D84" s="9" t="s">
        <v>16</v>
      </c>
      <c r="E84" s="9" t="s">
        <v>180</v>
      </c>
      <c r="F84" s="9" t="str">
        <f t="shared" si="1"/>
        <v>Senior</v>
      </c>
    </row>
    <row r="85" spans="1:6" x14ac:dyDescent="0.25">
      <c r="A85" s="9">
        <v>84</v>
      </c>
      <c r="B85" s="9" t="s">
        <v>181</v>
      </c>
      <c r="C85" s="9" t="s">
        <v>15</v>
      </c>
      <c r="D85" s="9" t="s">
        <v>16</v>
      </c>
      <c r="E85" s="9" t="s">
        <v>182</v>
      </c>
      <c r="F85" s="9" t="str">
        <f t="shared" si="1"/>
        <v>Vétéran</v>
      </c>
    </row>
    <row r="86" spans="1:6" x14ac:dyDescent="0.25">
      <c r="A86" s="9">
        <v>85</v>
      </c>
      <c r="B86" s="9" t="s">
        <v>183</v>
      </c>
      <c r="C86" s="9" t="s">
        <v>15</v>
      </c>
      <c r="D86" s="9" t="s">
        <v>16</v>
      </c>
      <c r="E86" s="9" t="s">
        <v>184</v>
      </c>
      <c r="F86" s="9" t="str">
        <f t="shared" si="1"/>
        <v>Vétéran</v>
      </c>
    </row>
    <row r="87" spans="1:6" x14ac:dyDescent="0.25">
      <c r="A87" s="9">
        <v>86</v>
      </c>
      <c r="B87" s="9" t="s">
        <v>185</v>
      </c>
      <c r="C87" s="9" t="s">
        <v>15</v>
      </c>
      <c r="D87" s="9" t="s">
        <v>16</v>
      </c>
      <c r="E87" s="9" t="s">
        <v>186</v>
      </c>
      <c r="F87" s="9" t="str">
        <f t="shared" si="1"/>
        <v>Vétéran</v>
      </c>
    </row>
    <row r="88" spans="1:6" x14ac:dyDescent="0.25">
      <c r="A88" s="9">
        <v>87</v>
      </c>
      <c r="B88" s="9" t="s">
        <v>187</v>
      </c>
      <c r="C88" s="9" t="s">
        <v>11</v>
      </c>
      <c r="D88" s="9" t="s">
        <v>69</v>
      </c>
      <c r="E88" s="9" t="s">
        <v>188</v>
      </c>
      <c r="F88" s="9" t="str">
        <f t="shared" si="1"/>
        <v>Senior</v>
      </c>
    </row>
    <row r="89" spans="1:6" x14ac:dyDescent="0.25">
      <c r="A89" s="9">
        <v>88</v>
      </c>
      <c r="B89" s="9" t="s">
        <v>189</v>
      </c>
      <c r="C89" s="9" t="s">
        <v>11</v>
      </c>
      <c r="D89" s="9" t="s">
        <v>16</v>
      </c>
      <c r="E89" s="9" t="s">
        <v>190</v>
      </c>
      <c r="F89" s="9" t="str">
        <f t="shared" si="1"/>
        <v>Senior</v>
      </c>
    </row>
    <row r="90" spans="1:6" x14ac:dyDescent="0.25">
      <c r="A90" s="9">
        <v>89</v>
      </c>
      <c r="B90" s="9" t="s">
        <v>191</v>
      </c>
      <c r="C90" s="9" t="s">
        <v>11</v>
      </c>
      <c r="D90" s="9" t="s">
        <v>16</v>
      </c>
      <c r="E90" s="9" t="s">
        <v>192</v>
      </c>
      <c r="F90" s="9" t="str">
        <f t="shared" si="1"/>
        <v>Senior</v>
      </c>
    </row>
    <row r="91" spans="1:6" x14ac:dyDescent="0.25">
      <c r="A91" s="9">
        <v>90</v>
      </c>
      <c r="B91" s="9" t="s">
        <v>193</v>
      </c>
      <c r="C91" s="9" t="s">
        <v>15</v>
      </c>
      <c r="D91" s="9" t="s">
        <v>69</v>
      </c>
      <c r="E91" s="9" t="s">
        <v>194</v>
      </c>
      <c r="F91" s="9" t="str">
        <f t="shared" si="1"/>
        <v>Vétéran</v>
      </c>
    </row>
    <row r="92" spans="1:6" x14ac:dyDescent="0.25">
      <c r="A92" s="9">
        <v>91</v>
      </c>
      <c r="B92" s="9" t="s">
        <v>195</v>
      </c>
      <c r="C92" s="9" t="s">
        <v>11</v>
      </c>
      <c r="D92" s="9" t="s">
        <v>16</v>
      </c>
      <c r="E92" s="9" t="s">
        <v>196</v>
      </c>
      <c r="F92" s="9" t="str">
        <f t="shared" si="1"/>
        <v>Senior</v>
      </c>
    </row>
    <row r="93" spans="1:6" x14ac:dyDescent="0.25">
      <c r="A93" s="9">
        <v>92</v>
      </c>
      <c r="B93" s="9" t="s">
        <v>197</v>
      </c>
      <c r="C93" s="9" t="s">
        <v>15</v>
      </c>
      <c r="D93" s="9" t="s">
        <v>16</v>
      </c>
      <c r="E93" s="9" t="s">
        <v>198</v>
      </c>
      <c r="F93" s="9" t="str">
        <f t="shared" si="1"/>
        <v>Vétéran</v>
      </c>
    </row>
    <row r="94" spans="1:6" x14ac:dyDescent="0.25">
      <c r="A94" s="9">
        <v>93</v>
      </c>
      <c r="B94" s="9" t="s">
        <v>199</v>
      </c>
      <c r="C94" s="9" t="s">
        <v>11</v>
      </c>
      <c r="D94" s="9" t="s">
        <v>12</v>
      </c>
      <c r="E94" s="9" t="s">
        <v>200</v>
      </c>
      <c r="F94" s="9" t="str">
        <f t="shared" si="1"/>
        <v>Senior</v>
      </c>
    </row>
    <row r="95" spans="1:6" x14ac:dyDescent="0.25">
      <c r="A95" s="9">
        <v>94</v>
      </c>
      <c r="B95" s="9" t="s">
        <v>201</v>
      </c>
      <c r="C95" s="9" t="s">
        <v>15</v>
      </c>
      <c r="D95" s="9" t="s">
        <v>12</v>
      </c>
      <c r="E95" s="9" t="s">
        <v>202</v>
      </c>
      <c r="F95" s="9" t="str">
        <f t="shared" si="1"/>
        <v>Vétéran</v>
      </c>
    </row>
    <row r="96" spans="1:6" x14ac:dyDescent="0.25">
      <c r="A96" s="9">
        <v>95</v>
      </c>
      <c r="B96" s="9" t="s">
        <v>203</v>
      </c>
      <c r="C96" s="9" t="s">
        <v>11</v>
      </c>
      <c r="D96" s="9" t="s">
        <v>16</v>
      </c>
      <c r="E96" s="9" t="s">
        <v>204</v>
      </c>
      <c r="F96" s="9" t="str">
        <f t="shared" si="1"/>
        <v>Senior</v>
      </c>
    </row>
    <row r="97" spans="1:6" x14ac:dyDescent="0.25">
      <c r="A97" s="9">
        <v>96</v>
      </c>
      <c r="B97" s="9" t="s">
        <v>205</v>
      </c>
      <c r="C97" s="9" t="s">
        <v>15</v>
      </c>
      <c r="D97" s="9" t="s">
        <v>69</v>
      </c>
      <c r="E97" s="9" t="s">
        <v>206</v>
      </c>
      <c r="F97" s="9" t="str">
        <f t="shared" si="1"/>
        <v>Vétéran</v>
      </c>
    </row>
    <row r="98" spans="1:6" x14ac:dyDescent="0.25">
      <c r="A98" s="9">
        <v>97</v>
      </c>
      <c r="B98" s="9" t="s">
        <v>207</v>
      </c>
      <c r="C98" s="9" t="s">
        <v>11</v>
      </c>
      <c r="D98" s="9" t="s">
        <v>16</v>
      </c>
      <c r="E98" s="9" t="s">
        <v>208</v>
      </c>
      <c r="F98" s="9" t="str">
        <f t="shared" si="1"/>
        <v>Senior</v>
      </c>
    </row>
    <row r="99" spans="1:6" x14ac:dyDescent="0.25">
      <c r="A99" s="9">
        <v>98</v>
      </c>
      <c r="B99" s="9" t="s">
        <v>209</v>
      </c>
      <c r="C99" s="9" t="s">
        <v>11</v>
      </c>
      <c r="D99" s="9" t="s">
        <v>16</v>
      </c>
      <c r="E99" s="9" t="s">
        <v>210</v>
      </c>
      <c r="F99" s="9" t="str">
        <f t="shared" si="1"/>
        <v>Senior</v>
      </c>
    </row>
    <row r="100" spans="1:6" x14ac:dyDescent="0.25">
      <c r="A100" s="9">
        <v>99</v>
      </c>
      <c r="B100" s="9" t="s">
        <v>211</v>
      </c>
      <c r="C100" s="9" t="s">
        <v>11</v>
      </c>
      <c r="D100" s="9" t="s">
        <v>16</v>
      </c>
      <c r="E100" s="9" t="s">
        <v>212</v>
      </c>
      <c r="F100" s="9" t="str">
        <f t="shared" si="1"/>
        <v>Senior</v>
      </c>
    </row>
    <row r="101" spans="1:6" x14ac:dyDescent="0.25">
      <c r="A101" s="6">
        <v>100</v>
      </c>
      <c r="B101" s="6"/>
      <c r="C101" s="6"/>
      <c r="D101" s="6"/>
      <c r="E101" s="6"/>
      <c r="F101" s="6"/>
    </row>
    <row r="102" spans="1:6" x14ac:dyDescent="0.25">
      <c r="A102" s="6">
        <v>101</v>
      </c>
      <c r="B102" s="6"/>
      <c r="C102" s="6"/>
      <c r="D102" s="6"/>
      <c r="E102" s="6"/>
      <c r="F102" s="6"/>
    </row>
    <row r="103" spans="1:6" x14ac:dyDescent="0.25">
      <c r="A103" s="6">
        <v>102</v>
      </c>
      <c r="B103" s="6"/>
      <c r="C103" s="6"/>
      <c r="D103" s="6"/>
      <c r="E103" s="6"/>
      <c r="F103" s="6"/>
    </row>
    <row r="104" spans="1:6" x14ac:dyDescent="0.25">
      <c r="A104" s="6">
        <v>103</v>
      </c>
      <c r="B104" s="6"/>
      <c r="C104" s="6"/>
      <c r="D104" s="6"/>
      <c r="E104" s="6"/>
      <c r="F104" s="6"/>
    </row>
    <row r="105" spans="1:6" x14ac:dyDescent="0.25">
      <c r="A105" s="6">
        <v>104</v>
      </c>
      <c r="B105" s="6"/>
      <c r="C105" s="6"/>
      <c r="D105" s="6"/>
      <c r="E105" s="6"/>
      <c r="F105" s="6"/>
    </row>
    <row r="106" spans="1:6" x14ac:dyDescent="0.25">
      <c r="A106" s="6">
        <v>105</v>
      </c>
      <c r="B106" s="6"/>
      <c r="C106" s="6"/>
      <c r="D106" s="6"/>
      <c r="E106" s="6"/>
      <c r="F106" s="6"/>
    </row>
    <row r="107" spans="1:6" x14ac:dyDescent="0.25">
      <c r="A107" s="6">
        <v>106</v>
      </c>
      <c r="B107" s="6"/>
      <c r="C107" s="6"/>
      <c r="D107" s="6"/>
      <c r="E107" s="6"/>
      <c r="F107" s="6"/>
    </row>
    <row r="108" spans="1:6" x14ac:dyDescent="0.25">
      <c r="A108" s="6">
        <v>107</v>
      </c>
      <c r="B108" s="6"/>
      <c r="C108" s="6"/>
      <c r="D108" s="6"/>
      <c r="E108" s="6"/>
      <c r="F108" s="6"/>
    </row>
    <row r="109" spans="1:6" x14ac:dyDescent="0.25">
      <c r="A109" s="6">
        <v>108</v>
      </c>
      <c r="B109" s="6"/>
      <c r="C109" s="6"/>
      <c r="D109" s="6"/>
      <c r="E109" s="6"/>
      <c r="F109" s="6"/>
    </row>
    <row r="110" spans="1:6" x14ac:dyDescent="0.25">
      <c r="A110" s="6">
        <v>109</v>
      </c>
      <c r="B110" s="6"/>
      <c r="C110" s="6"/>
      <c r="D110" s="6"/>
      <c r="E110" s="6"/>
      <c r="F110" s="6"/>
    </row>
    <row r="111" spans="1:6" x14ac:dyDescent="0.25">
      <c r="A111" s="6">
        <v>110</v>
      </c>
      <c r="B111" s="6"/>
      <c r="C111" s="6"/>
      <c r="D111" s="6"/>
      <c r="E111" s="6"/>
      <c r="F111" s="6"/>
    </row>
    <row r="112" spans="1:6" x14ac:dyDescent="0.25">
      <c r="A112" s="6">
        <v>111</v>
      </c>
      <c r="B112" s="6"/>
      <c r="C112" s="6"/>
      <c r="D112" s="6"/>
      <c r="E112" s="6"/>
      <c r="F112" s="6"/>
    </row>
    <row r="113" spans="1:6" x14ac:dyDescent="0.25">
      <c r="A113" s="6">
        <v>112</v>
      </c>
      <c r="B113" s="6"/>
      <c r="C113" s="6"/>
      <c r="D113" s="6"/>
      <c r="E113" s="6"/>
      <c r="F113" s="6"/>
    </row>
    <row r="114" spans="1:6" x14ac:dyDescent="0.25">
      <c r="A114" s="6">
        <v>113</v>
      </c>
      <c r="B114" s="6"/>
      <c r="C114" s="6"/>
      <c r="D114" s="6"/>
      <c r="E114" s="6"/>
      <c r="F114" s="6"/>
    </row>
    <row r="115" spans="1:6" x14ac:dyDescent="0.25">
      <c r="A115" s="6">
        <v>114</v>
      </c>
      <c r="B115" s="6"/>
      <c r="C115" s="6"/>
      <c r="D115" s="6"/>
      <c r="E115" s="6"/>
      <c r="F115" s="6"/>
    </row>
    <row r="116" spans="1:6" x14ac:dyDescent="0.25">
      <c r="A116" s="6">
        <v>115</v>
      </c>
      <c r="B116" s="6"/>
      <c r="C116" s="6"/>
      <c r="D116" s="6"/>
      <c r="E116" s="6"/>
      <c r="F116" s="6"/>
    </row>
    <row r="117" spans="1:6" x14ac:dyDescent="0.25">
      <c r="A117" s="6">
        <v>116</v>
      </c>
      <c r="B117" s="6"/>
      <c r="C117" s="6"/>
      <c r="D117" s="6"/>
      <c r="E117" s="6"/>
      <c r="F117" s="6"/>
    </row>
    <row r="118" spans="1:6" x14ac:dyDescent="0.25">
      <c r="A118" s="6">
        <v>117</v>
      </c>
      <c r="B118" s="6"/>
      <c r="C118" s="6"/>
      <c r="D118" s="6"/>
      <c r="E118" s="6"/>
      <c r="F118" s="6"/>
    </row>
    <row r="119" spans="1:6" x14ac:dyDescent="0.25">
      <c r="A119" s="6">
        <v>118</v>
      </c>
      <c r="B119" s="6"/>
      <c r="C119" s="6"/>
      <c r="D119" s="6"/>
      <c r="E119" s="6"/>
      <c r="F119" s="6"/>
    </row>
    <row r="120" spans="1:6" x14ac:dyDescent="0.25">
      <c r="A120" s="6">
        <v>119</v>
      </c>
      <c r="B120" s="6"/>
      <c r="C120" s="6"/>
      <c r="D120" s="6"/>
      <c r="E120" s="6"/>
      <c r="F120" s="6"/>
    </row>
    <row r="121" spans="1:6" x14ac:dyDescent="0.25">
      <c r="A121" s="6">
        <v>120</v>
      </c>
      <c r="B121" s="6"/>
      <c r="C121" s="6"/>
      <c r="D121" s="6"/>
      <c r="E121" s="6"/>
      <c r="F121" s="6"/>
    </row>
    <row r="122" spans="1:6" x14ac:dyDescent="0.25">
      <c r="A122" s="6">
        <v>121</v>
      </c>
      <c r="B122" s="6"/>
      <c r="C122" s="6"/>
      <c r="D122" s="6"/>
      <c r="E122" s="6"/>
      <c r="F122" s="6"/>
    </row>
    <row r="123" spans="1:6" x14ac:dyDescent="0.25">
      <c r="A123" s="6">
        <v>122</v>
      </c>
      <c r="B123" s="6"/>
      <c r="C123" s="6"/>
      <c r="D123" s="6"/>
      <c r="E123" s="6"/>
      <c r="F123" s="6"/>
    </row>
    <row r="124" spans="1:6" x14ac:dyDescent="0.25">
      <c r="A124" s="6">
        <v>123</v>
      </c>
      <c r="B124" s="6"/>
      <c r="C124" s="6"/>
      <c r="D124" s="6"/>
      <c r="E124" s="6"/>
      <c r="F124" s="6"/>
    </row>
    <row r="125" spans="1:6" x14ac:dyDescent="0.25">
      <c r="A125" s="6">
        <v>124</v>
      </c>
      <c r="B125" s="6"/>
      <c r="C125" s="6"/>
      <c r="D125" s="6"/>
      <c r="E125" s="6"/>
      <c r="F125" s="6"/>
    </row>
    <row r="126" spans="1:6" x14ac:dyDescent="0.25">
      <c r="A126" s="6">
        <v>125</v>
      </c>
      <c r="B126" s="6"/>
      <c r="C126" s="6"/>
      <c r="D126" s="6"/>
      <c r="E126" s="6"/>
      <c r="F126" s="6"/>
    </row>
    <row r="127" spans="1:6" x14ac:dyDescent="0.25">
      <c r="A127" s="6">
        <v>126</v>
      </c>
      <c r="B127" s="6"/>
      <c r="C127" s="6"/>
      <c r="D127" s="6"/>
      <c r="E127" s="6"/>
      <c r="F127" s="6"/>
    </row>
    <row r="128" spans="1:6" x14ac:dyDescent="0.25">
      <c r="A128" s="6">
        <v>127</v>
      </c>
      <c r="B128" s="6"/>
      <c r="C128" s="6"/>
      <c r="D128" s="6"/>
      <c r="E128" s="6"/>
      <c r="F128" s="6"/>
    </row>
    <row r="129" spans="1:6" x14ac:dyDescent="0.25">
      <c r="A129" s="6">
        <v>128</v>
      </c>
      <c r="B129" s="6"/>
      <c r="C129" s="6"/>
      <c r="D129" s="6"/>
      <c r="E129" s="6"/>
      <c r="F129" s="6"/>
    </row>
    <row r="130" spans="1:6" x14ac:dyDescent="0.25">
      <c r="A130" s="6">
        <v>129</v>
      </c>
      <c r="B130" s="6"/>
      <c r="C130" s="6"/>
      <c r="D130" s="6"/>
      <c r="E130" s="6"/>
      <c r="F130" s="6"/>
    </row>
    <row r="131" spans="1:6" x14ac:dyDescent="0.25">
      <c r="A131" s="6">
        <v>130</v>
      </c>
      <c r="B131" s="6"/>
      <c r="C131" s="6"/>
      <c r="D131" s="6"/>
      <c r="E131" s="6"/>
      <c r="F131" s="6"/>
    </row>
    <row r="132" spans="1:6" x14ac:dyDescent="0.25">
      <c r="A132" s="6">
        <v>131</v>
      </c>
      <c r="B132" s="6"/>
      <c r="C132" s="6"/>
      <c r="D132" s="6"/>
      <c r="E132" s="6"/>
      <c r="F132" s="6"/>
    </row>
    <row r="133" spans="1:6" x14ac:dyDescent="0.25">
      <c r="A133" s="6">
        <v>132</v>
      </c>
      <c r="B133" s="6"/>
      <c r="C133" s="6"/>
      <c r="D133" s="6"/>
      <c r="E133" s="6"/>
      <c r="F133" s="6"/>
    </row>
    <row r="134" spans="1:6" x14ac:dyDescent="0.25">
      <c r="A134" s="6">
        <v>133</v>
      </c>
      <c r="B134" s="6"/>
      <c r="C134" s="6"/>
      <c r="D134" s="6"/>
      <c r="E134" s="6"/>
      <c r="F134" s="6"/>
    </row>
    <row r="135" spans="1:6" x14ac:dyDescent="0.25">
      <c r="A135" s="6">
        <v>134</v>
      </c>
      <c r="B135" s="6"/>
      <c r="C135" s="6"/>
      <c r="D135" s="6"/>
      <c r="E135" s="6"/>
      <c r="F135" s="6"/>
    </row>
    <row r="136" spans="1:6" x14ac:dyDescent="0.25">
      <c r="A136" s="6">
        <v>135</v>
      </c>
      <c r="B136" s="6"/>
      <c r="C136" s="6"/>
      <c r="D136" s="6"/>
      <c r="E136" s="6"/>
      <c r="F136" s="6"/>
    </row>
    <row r="137" spans="1:6" x14ac:dyDescent="0.25">
      <c r="A137" s="6">
        <v>136</v>
      </c>
      <c r="B137" s="6"/>
      <c r="C137" s="6"/>
      <c r="D137" s="6"/>
      <c r="E137" s="6"/>
      <c r="F137" s="6"/>
    </row>
    <row r="138" spans="1:6" x14ac:dyDescent="0.25">
      <c r="A138" s="6">
        <v>137</v>
      </c>
      <c r="B138" s="6"/>
      <c r="C138" s="6"/>
      <c r="D138" s="6"/>
      <c r="E138" s="6"/>
      <c r="F138" s="6"/>
    </row>
    <row r="139" spans="1:6" x14ac:dyDescent="0.25">
      <c r="A139" s="6">
        <v>138</v>
      </c>
      <c r="B139" s="6"/>
      <c r="C139" s="6"/>
      <c r="D139" s="6"/>
      <c r="E139" s="6"/>
      <c r="F139" s="6"/>
    </row>
    <row r="140" spans="1:6" x14ac:dyDescent="0.25">
      <c r="A140" s="6">
        <v>139</v>
      </c>
      <c r="B140" s="6"/>
      <c r="C140" s="6"/>
      <c r="D140" s="6"/>
      <c r="E140" s="6"/>
      <c r="F140" s="6"/>
    </row>
    <row r="141" spans="1:6" x14ac:dyDescent="0.25">
      <c r="A141" s="6">
        <v>140</v>
      </c>
      <c r="B141" s="6"/>
      <c r="C141" s="6"/>
      <c r="D141" s="6"/>
      <c r="E141" s="6"/>
      <c r="F141" s="6"/>
    </row>
    <row r="142" spans="1:6" x14ac:dyDescent="0.25">
      <c r="A142" s="6">
        <v>141</v>
      </c>
      <c r="B142" s="6"/>
      <c r="C142" s="6"/>
      <c r="D142" s="6"/>
      <c r="E142" s="6"/>
      <c r="F142" s="6"/>
    </row>
    <row r="143" spans="1:6" x14ac:dyDescent="0.25">
      <c r="A143" s="6">
        <v>142</v>
      </c>
      <c r="B143" s="6"/>
      <c r="C143" s="6"/>
      <c r="D143" s="6"/>
      <c r="E143" s="6"/>
      <c r="F143" s="6"/>
    </row>
    <row r="144" spans="1:6" x14ac:dyDescent="0.25">
      <c r="A144" s="6">
        <v>143</v>
      </c>
      <c r="B144" s="6"/>
      <c r="C144" s="6"/>
      <c r="D144" s="6"/>
      <c r="E144" s="6"/>
      <c r="F144" s="6"/>
    </row>
    <row r="145" spans="1:6" x14ac:dyDescent="0.25">
      <c r="A145" s="6">
        <v>144</v>
      </c>
      <c r="B145" s="6"/>
      <c r="C145" s="6"/>
      <c r="D145" s="6"/>
      <c r="E145" s="6"/>
      <c r="F145" s="6"/>
    </row>
    <row r="146" spans="1:6" x14ac:dyDescent="0.25">
      <c r="A146" s="6">
        <v>145</v>
      </c>
      <c r="B146" s="6"/>
      <c r="C146" s="6"/>
      <c r="D146" s="6"/>
      <c r="E146" s="6"/>
      <c r="F146" s="6"/>
    </row>
    <row r="147" spans="1:6" x14ac:dyDescent="0.25">
      <c r="A147" s="6">
        <v>146</v>
      </c>
      <c r="B147" s="6"/>
      <c r="C147" s="6"/>
      <c r="D147" s="6"/>
      <c r="E147" s="6"/>
      <c r="F147" s="6"/>
    </row>
    <row r="148" spans="1:6" x14ac:dyDescent="0.25">
      <c r="A148" s="6">
        <v>147</v>
      </c>
      <c r="B148" s="6"/>
      <c r="C148" s="6"/>
      <c r="D148" s="6"/>
      <c r="E148" s="6"/>
      <c r="F148" s="6"/>
    </row>
    <row r="149" spans="1:6" x14ac:dyDescent="0.25">
      <c r="A149" s="6">
        <v>148</v>
      </c>
      <c r="B149" s="6"/>
      <c r="C149" s="6"/>
      <c r="D149" s="6"/>
      <c r="E149" s="6"/>
      <c r="F149" s="6"/>
    </row>
    <row r="150" spans="1:6" x14ac:dyDescent="0.25">
      <c r="A150" s="6">
        <v>149</v>
      </c>
      <c r="B150" s="6"/>
      <c r="C150" s="6"/>
      <c r="D150" s="6"/>
      <c r="E150" s="6"/>
      <c r="F150" s="6"/>
    </row>
    <row r="151" spans="1:6" x14ac:dyDescent="0.25">
      <c r="A151" s="6">
        <v>150</v>
      </c>
      <c r="B151" s="6"/>
      <c r="C151" s="6"/>
      <c r="D151" s="6"/>
      <c r="E151" s="6"/>
      <c r="F151" s="6"/>
    </row>
    <row r="152" spans="1:6" x14ac:dyDescent="0.25">
      <c r="A152" s="6">
        <v>151</v>
      </c>
      <c r="B152" s="6"/>
      <c r="C152" s="6"/>
      <c r="D152" s="6"/>
      <c r="E152" s="6"/>
      <c r="F152" s="6"/>
    </row>
    <row r="153" spans="1:6" x14ac:dyDescent="0.25">
      <c r="A153" s="6">
        <v>152</v>
      </c>
      <c r="B153" s="6"/>
      <c r="C153" s="6"/>
      <c r="D153" s="6"/>
      <c r="E153" s="6"/>
      <c r="F153" s="6"/>
    </row>
    <row r="154" spans="1:6" x14ac:dyDescent="0.25">
      <c r="A154" s="6">
        <v>153</v>
      </c>
      <c r="B154" s="6"/>
      <c r="C154" s="6"/>
      <c r="D154" s="6"/>
      <c r="E154" s="6"/>
      <c r="F154" s="6"/>
    </row>
    <row r="155" spans="1:6" x14ac:dyDescent="0.25">
      <c r="A155" s="6">
        <v>154</v>
      </c>
      <c r="B155" s="6"/>
      <c r="C155" s="6"/>
      <c r="D155" s="6"/>
      <c r="E155" s="6"/>
      <c r="F155" s="6"/>
    </row>
    <row r="156" spans="1:6" x14ac:dyDescent="0.25">
      <c r="A156" s="6">
        <v>155</v>
      </c>
      <c r="B156" s="6"/>
      <c r="C156" s="6"/>
      <c r="D156" s="6"/>
      <c r="E156" s="6"/>
      <c r="F156" s="6"/>
    </row>
    <row r="157" spans="1:6" x14ac:dyDescent="0.25">
      <c r="A157" s="6">
        <v>156</v>
      </c>
      <c r="B157" s="6"/>
      <c r="C157" s="6"/>
      <c r="D157" s="6"/>
      <c r="E157" s="6"/>
      <c r="F157" s="6"/>
    </row>
    <row r="158" spans="1:6" x14ac:dyDescent="0.25">
      <c r="A158" s="6">
        <v>157</v>
      </c>
      <c r="B158" s="6"/>
      <c r="C158" s="6"/>
      <c r="D158" s="6"/>
      <c r="E158" s="6"/>
      <c r="F158" s="6"/>
    </row>
    <row r="159" spans="1:6" x14ac:dyDescent="0.25">
      <c r="A159" s="6">
        <v>158</v>
      </c>
      <c r="B159" s="6"/>
      <c r="C159" s="6"/>
      <c r="D159" s="6"/>
      <c r="E159" s="6"/>
      <c r="F159" s="6"/>
    </row>
    <row r="160" spans="1:6" x14ac:dyDescent="0.25">
      <c r="A160" s="6">
        <v>159</v>
      </c>
      <c r="B160" s="6"/>
      <c r="C160" s="6"/>
      <c r="D160" s="6"/>
      <c r="E160" s="6"/>
      <c r="F160" s="6"/>
    </row>
    <row r="161" spans="1:6" x14ac:dyDescent="0.25">
      <c r="A161" s="6">
        <v>160</v>
      </c>
      <c r="B161" s="6"/>
      <c r="C161" s="6"/>
      <c r="D161" s="6"/>
      <c r="E161" s="6"/>
      <c r="F161" s="6"/>
    </row>
    <row r="162" spans="1:6" x14ac:dyDescent="0.25">
      <c r="A162" s="6">
        <v>161</v>
      </c>
      <c r="B162" s="6"/>
      <c r="C162" s="6"/>
      <c r="D162" s="6"/>
      <c r="E162" s="6"/>
      <c r="F162" s="6"/>
    </row>
    <row r="163" spans="1:6" x14ac:dyDescent="0.25">
      <c r="A163" s="6">
        <v>162</v>
      </c>
      <c r="B163" s="6"/>
      <c r="C163" s="6"/>
      <c r="D163" s="6"/>
      <c r="E163" s="6"/>
      <c r="F163" s="6"/>
    </row>
    <row r="164" spans="1:6" x14ac:dyDescent="0.25">
      <c r="A164" s="6">
        <v>163</v>
      </c>
      <c r="B164" s="6"/>
      <c r="C164" s="6"/>
      <c r="D164" s="6"/>
      <c r="E164" s="6"/>
      <c r="F164" s="6"/>
    </row>
    <row r="165" spans="1:6" x14ac:dyDescent="0.25">
      <c r="A165" s="6">
        <v>164</v>
      </c>
      <c r="B165" s="6"/>
      <c r="C165" s="6"/>
      <c r="D165" s="6"/>
      <c r="E165" s="6"/>
      <c r="F165" s="6"/>
    </row>
    <row r="166" spans="1:6" x14ac:dyDescent="0.25">
      <c r="A166" s="6">
        <v>165</v>
      </c>
      <c r="B166" s="6"/>
      <c r="C166" s="6"/>
      <c r="D166" s="6"/>
      <c r="E166" s="6"/>
      <c r="F166" s="6"/>
    </row>
    <row r="167" spans="1:6" x14ac:dyDescent="0.25">
      <c r="A167" s="6">
        <v>166</v>
      </c>
      <c r="B167" s="6"/>
      <c r="C167" s="6"/>
      <c r="D167" s="6"/>
      <c r="E167" s="6"/>
      <c r="F167" s="6"/>
    </row>
    <row r="168" spans="1:6" x14ac:dyDescent="0.25">
      <c r="A168" s="6">
        <v>167</v>
      </c>
      <c r="B168" s="6"/>
      <c r="C168" s="6"/>
      <c r="D168" s="6"/>
      <c r="E168" s="6"/>
      <c r="F168" s="6"/>
    </row>
    <row r="169" spans="1:6" x14ac:dyDescent="0.25">
      <c r="A169" s="6">
        <v>168</v>
      </c>
      <c r="B169" s="6"/>
      <c r="C169" s="6"/>
      <c r="D169" s="6"/>
      <c r="E169" s="6"/>
      <c r="F169" s="6"/>
    </row>
    <row r="170" spans="1:6" x14ac:dyDescent="0.25">
      <c r="A170" s="6">
        <v>169</v>
      </c>
      <c r="B170" s="6"/>
      <c r="C170" s="6"/>
      <c r="D170" s="6"/>
      <c r="E170" s="6"/>
      <c r="F170" s="6"/>
    </row>
    <row r="171" spans="1:6" x14ac:dyDescent="0.25">
      <c r="A171" s="6">
        <v>170</v>
      </c>
      <c r="B171" s="6"/>
      <c r="C171" s="6"/>
      <c r="D171" s="6"/>
      <c r="E171" s="6"/>
      <c r="F171" s="6"/>
    </row>
    <row r="172" spans="1:6" x14ac:dyDescent="0.25">
      <c r="A172" s="6">
        <v>171</v>
      </c>
      <c r="B172" s="6"/>
      <c r="C172" s="6"/>
      <c r="D172" s="6"/>
      <c r="E172" s="6"/>
      <c r="F172" s="6"/>
    </row>
    <row r="173" spans="1:6" x14ac:dyDescent="0.25">
      <c r="A173" s="6">
        <v>172</v>
      </c>
      <c r="B173" s="6"/>
      <c r="C173" s="6"/>
      <c r="D173" s="6"/>
      <c r="E173" s="6"/>
      <c r="F173" s="6"/>
    </row>
    <row r="174" spans="1:6" x14ac:dyDescent="0.25">
      <c r="A174" s="6">
        <v>173</v>
      </c>
      <c r="B174" s="6"/>
      <c r="C174" s="6"/>
      <c r="D174" s="6"/>
      <c r="E174" s="6"/>
      <c r="F174" s="6"/>
    </row>
    <row r="175" spans="1:6" x14ac:dyDescent="0.25">
      <c r="A175" s="6">
        <v>174</v>
      </c>
      <c r="B175" s="6"/>
      <c r="C175" s="6"/>
      <c r="D175" s="6"/>
      <c r="E175" s="6"/>
      <c r="F175" s="6"/>
    </row>
    <row r="176" spans="1:6" x14ac:dyDescent="0.25">
      <c r="A176" s="6">
        <v>175</v>
      </c>
      <c r="B176" s="6"/>
      <c r="C176" s="6"/>
      <c r="D176" s="6"/>
      <c r="E176" s="6"/>
      <c r="F176" s="6"/>
    </row>
    <row r="177" spans="1:6" x14ac:dyDescent="0.25">
      <c r="A177" s="6">
        <v>176</v>
      </c>
      <c r="B177" s="6"/>
      <c r="C177" s="6"/>
      <c r="D177" s="6"/>
      <c r="E177" s="6"/>
      <c r="F177" s="6"/>
    </row>
    <row r="178" spans="1:6" x14ac:dyDescent="0.25">
      <c r="A178" s="6">
        <v>177</v>
      </c>
      <c r="B178" s="6"/>
      <c r="C178" s="6"/>
      <c r="D178" s="6"/>
      <c r="E178" s="6"/>
      <c r="F178" s="6"/>
    </row>
    <row r="179" spans="1:6" x14ac:dyDescent="0.25">
      <c r="A179" s="6">
        <v>178</v>
      </c>
      <c r="B179" s="6"/>
      <c r="C179" s="6"/>
      <c r="D179" s="6"/>
      <c r="E179" s="6"/>
      <c r="F179" s="6"/>
    </row>
    <row r="180" spans="1:6" x14ac:dyDescent="0.25">
      <c r="A180" s="6">
        <v>179</v>
      </c>
      <c r="B180" s="6"/>
      <c r="C180" s="6"/>
      <c r="D180" s="6"/>
      <c r="E180" s="6"/>
      <c r="F180" s="6"/>
    </row>
    <row r="181" spans="1:6" x14ac:dyDescent="0.25">
      <c r="A181" s="6">
        <v>180</v>
      </c>
      <c r="B181" s="6"/>
      <c r="C181" s="6"/>
      <c r="D181" s="6"/>
      <c r="E181" s="6"/>
      <c r="F181" s="6"/>
    </row>
    <row r="182" spans="1:6" x14ac:dyDescent="0.25">
      <c r="A182" s="6">
        <v>181</v>
      </c>
      <c r="B182" s="6"/>
      <c r="C182" s="6"/>
      <c r="D182" s="6"/>
      <c r="E182" s="6"/>
      <c r="F182" s="6"/>
    </row>
    <row r="183" spans="1:6" x14ac:dyDescent="0.25">
      <c r="A183" s="6">
        <v>182</v>
      </c>
      <c r="B183" s="6"/>
      <c r="C183" s="6"/>
      <c r="D183" s="6"/>
      <c r="E183" s="6"/>
      <c r="F183" s="6"/>
    </row>
    <row r="184" spans="1:6" x14ac:dyDescent="0.25">
      <c r="A184" s="6">
        <v>183</v>
      </c>
      <c r="B184" s="6"/>
      <c r="C184" s="6"/>
      <c r="D184" s="6"/>
      <c r="E184" s="6"/>
      <c r="F184" s="6"/>
    </row>
    <row r="185" spans="1:6" x14ac:dyDescent="0.25">
      <c r="A185" s="6">
        <v>184</v>
      </c>
      <c r="B185" s="6"/>
      <c r="C185" s="6"/>
      <c r="D185" s="6"/>
      <c r="E185" s="6"/>
      <c r="F185" s="6"/>
    </row>
    <row r="186" spans="1:6" x14ac:dyDescent="0.25">
      <c r="A186" s="6">
        <v>185</v>
      </c>
      <c r="B186" s="6"/>
      <c r="C186" s="6"/>
      <c r="D186" s="6"/>
      <c r="E186" s="6"/>
      <c r="F186" s="6"/>
    </row>
    <row r="187" spans="1:6" x14ac:dyDescent="0.25">
      <c r="A187" s="6">
        <v>186</v>
      </c>
      <c r="B187" s="6"/>
      <c r="C187" s="6"/>
      <c r="D187" s="6"/>
      <c r="E187" s="6"/>
      <c r="F187" s="6"/>
    </row>
    <row r="188" spans="1:6" x14ac:dyDescent="0.25">
      <c r="A188" s="6">
        <v>187</v>
      </c>
      <c r="B188" s="6"/>
      <c r="C188" s="6"/>
      <c r="D188" s="6"/>
      <c r="E188" s="6"/>
      <c r="F188" s="6"/>
    </row>
    <row r="189" spans="1:6" x14ac:dyDescent="0.25">
      <c r="A189" s="6">
        <v>188</v>
      </c>
      <c r="B189" s="6"/>
      <c r="C189" s="6"/>
      <c r="D189" s="6"/>
      <c r="E189" s="6"/>
      <c r="F189" s="6"/>
    </row>
    <row r="190" spans="1:6" x14ac:dyDescent="0.25">
      <c r="A190" s="6">
        <v>189</v>
      </c>
      <c r="B190" s="6"/>
      <c r="C190" s="6"/>
      <c r="D190" s="6"/>
      <c r="E190" s="6"/>
      <c r="F190" s="6"/>
    </row>
    <row r="191" spans="1:6" x14ac:dyDescent="0.25">
      <c r="A191" s="6">
        <v>190</v>
      </c>
      <c r="B191" s="6"/>
      <c r="C191" s="6"/>
      <c r="D191" s="6"/>
      <c r="E191" s="6"/>
      <c r="F191" s="6"/>
    </row>
    <row r="192" spans="1:6" x14ac:dyDescent="0.25">
      <c r="A192" s="6">
        <v>191</v>
      </c>
      <c r="B192" s="6"/>
      <c r="C192" s="6"/>
      <c r="D192" s="6"/>
      <c r="E192" s="6"/>
      <c r="F192" s="6"/>
    </row>
    <row r="193" spans="1:6" x14ac:dyDescent="0.25">
      <c r="A193" s="6">
        <v>192</v>
      </c>
      <c r="B193" s="6"/>
      <c r="C193" s="6"/>
      <c r="D193" s="6"/>
      <c r="E193" s="6"/>
      <c r="F193" s="6"/>
    </row>
    <row r="194" spans="1:6" x14ac:dyDescent="0.25">
      <c r="A194" s="6">
        <v>193</v>
      </c>
      <c r="B194" s="6"/>
      <c r="C194" s="6"/>
      <c r="D194" s="6"/>
      <c r="E194" s="6"/>
      <c r="F194" s="6"/>
    </row>
    <row r="195" spans="1:6" x14ac:dyDescent="0.25">
      <c r="A195" s="6">
        <v>194</v>
      </c>
      <c r="B195" s="6"/>
      <c r="C195" s="6"/>
      <c r="D195" s="6"/>
      <c r="E195" s="6"/>
      <c r="F195" s="6"/>
    </row>
    <row r="196" spans="1:6" x14ac:dyDescent="0.25">
      <c r="A196" s="6">
        <v>195</v>
      </c>
      <c r="B196" s="6"/>
      <c r="C196" s="6"/>
      <c r="D196" s="6"/>
      <c r="E196" s="6"/>
      <c r="F196" s="6"/>
    </row>
    <row r="197" spans="1:6" x14ac:dyDescent="0.25">
      <c r="A197" s="6">
        <v>196</v>
      </c>
      <c r="B197" s="6"/>
      <c r="C197" s="6"/>
      <c r="D197" s="6"/>
      <c r="E197" s="6"/>
      <c r="F197" s="6"/>
    </row>
    <row r="198" spans="1:6" x14ac:dyDescent="0.25">
      <c r="A198" s="6">
        <v>197</v>
      </c>
      <c r="B198" s="6"/>
      <c r="C198" s="6"/>
      <c r="D198" s="6"/>
      <c r="E198" s="6"/>
      <c r="F198" s="6"/>
    </row>
    <row r="199" spans="1:6" x14ac:dyDescent="0.25">
      <c r="A199" s="6">
        <v>198</v>
      </c>
      <c r="B199" s="6"/>
      <c r="C199" s="6"/>
      <c r="D199" s="6"/>
      <c r="E199" s="6"/>
      <c r="F199" s="6"/>
    </row>
    <row r="200" spans="1:6" x14ac:dyDescent="0.25">
      <c r="A200" s="6">
        <v>199</v>
      </c>
      <c r="B200" s="6"/>
      <c r="C200" s="6"/>
      <c r="D200" s="6"/>
      <c r="E200" s="6"/>
      <c r="F200" s="6"/>
    </row>
    <row r="201" spans="1:6" x14ac:dyDescent="0.25">
      <c r="A201" s="6">
        <v>200</v>
      </c>
      <c r="B201" s="6"/>
      <c r="C201" s="6"/>
      <c r="D201" s="6"/>
      <c r="E201" s="6"/>
      <c r="F201" s="6"/>
    </row>
    <row r="202" spans="1:6" x14ac:dyDescent="0.25">
      <c r="A202" s="6">
        <v>201</v>
      </c>
      <c r="B202" s="6"/>
      <c r="C202" s="6"/>
      <c r="D202" s="6"/>
      <c r="E202" s="6"/>
      <c r="F202" s="6"/>
    </row>
    <row r="203" spans="1:6" x14ac:dyDescent="0.25">
      <c r="A203" s="6">
        <v>202</v>
      </c>
      <c r="B203" s="6"/>
      <c r="C203" s="6"/>
      <c r="D203" s="6"/>
      <c r="E203" s="6"/>
      <c r="F203" s="6"/>
    </row>
    <row r="204" spans="1:6" x14ac:dyDescent="0.25">
      <c r="A204" s="6">
        <v>203</v>
      </c>
      <c r="B204" s="6"/>
      <c r="C204" s="6"/>
      <c r="D204" s="6"/>
      <c r="E204" s="6"/>
      <c r="F204" s="6"/>
    </row>
    <row r="205" spans="1:6" x14ac:dyDescent="0.25">
      <c r="A205" s="6">
        <v>204</v>
      </c>
      <c r="B205" s="6"/>
      <c r="C205" s="6"/>
      <c r="D205" s="6"/>
      <c r="E205" s="6"/>
      <c r="F205" s="6"/>
    </row>
    <row r="206" spans="1:6" x14ac:dyDescent="0.25">
      <c r="A206" s="6">
        <v>205</v>
      </c>
      <c r="B206" s="6"/>
      <c r="C206" s="6"/>
      <c r="D206" s="6"/>
      <c r="E206" s="6"/>
      <c r="F206" s="6"/>
    </row>
    <row r="207" spans="1:6" x14ac:dyDescent="0.25">
      <c r="A207" s="6">
        <v>206</v>
      </c>
      <c r="B207" s="6"/>
      <c r="C207" s="6"/>
      <c r="D207" s="6"/>
      <c r="E207" s="6"/>
      <c r="F207" s="6"/>
    </row>
    <row r="208" spans="1:6" x14ac:dyDescent="0.25">
      <c r="A208" s="6">
        <v>207</v>
      </c>
      <c r="B208" s="6"/>
      <c r="C208" s="6"/>
      <c r="D208" s="6"/>
      <c r="E208" s="6"/>
      <c r="F208" s="6"/>
    </row>
    <row r="209" spans="1:6" x14ac:dyDescent="0.25">
      <c r="A209" s="6">
        <v>208</v>
      </c>
      <c r="B209" s="6"/>
      <c r="C209" s="6"/>
      <c r="D209" s="6"/>
      <c r="E209" s="6"/>
      <c r="F209" s="6"/>
    </row>
    <row r="210" spans="1:6" x14ac:dyDescent="0.25">
      <c r="A210" s="6">
        <v>209</v>
      </c>
      <c r="B210" s="6"/>
      <c r="C210" s="6"/>
      <c r="D210" s="6"/>
      <c r="E210" s="6"/>
      <c r="F210" s="6"/>
    </row>
    <row r="211" spans="1:6" x14ac:dyDescent="0.25">
      <c r="A211" s="6">
        <v>210</v>
      </c>
      <c r="B211" s="6"/>
      <c r="C211" s="6"/>
      <c r="D211" s="6"/>
      <c r="E211" s="6"/>
      <c r="F211" s="6"/>
    </row>
    <row r="212" spans="1:6" x14ac:dyDescent="0.25">
      <c r="A212" s="6">
        <v>211</v>
      </c>
      <c r="B212" s="6"/>
      <c r="C212" s="6"/>
      <c r="D212" s="6"/>
      <c r="E212" s="6"/>
      <c r="F212" s="6"/>
    </row>
    <row r="213" spans="1:6" x14ac:dyDescent="0.25">
      <c r="A213" s="6">
        <v>212</v>
      </c>
      <c r="B213" s="6"/>
      <c r="C213" s="6"/>
      <c r="D213" s="6"/>
      <c r="E213" s="6"/>
      <c r="F213" s="6"/>
    </row>
    <row r="214" spans="1:6" x14ac:dyDescent="0.25">
      <c r="A214" s="6">
        <v>213</v>
      </c>
      <c r="B214" s="6"/>
      <c r="C214" s="6"/>
      <c r="D214" s="6"/>
      <c r="E214" s="6"/>
      <c r="F214" s="6"/>
    </row>
    <row r="215" spans="1:6" x14ac:dyDescent="0.25">
      <c r="A215" s="6">
        <v>214</v>
      </c>
      <c r="B215" s="6"/>
      <c r="C215" s="6"/>
      <c r="D215" s="6"/>
      <c r="E215" s="6"/>
      <c r="F215" s="6"/>
    </row>
    <row r="216" spans="1:6" x14ac:dyDescent="0.25">
      <c r="A216" s="6">
        <v>215</v>
      </c>
      <c r="B216" s="6"/>
      <c r="C216" s="6"/>
      <c r="D216" s="6"/>
      <c r="E216" s="6"/>
      <c r="F216" s="6"/>
    </row>
    <row r="217" spans="1:6" x14ac:dyDescent="0.25">
      <c r="A217" s="6">
        <v>216</v>
      </c>
      <c r="B217" s="6"/>
      <c r="C217" s="6"/>
      <c r="D217" s="6"/>
      <c r="E217" s="6"/>
      <c r="F217" s="6"/>
    </row>
    <row r="218" spans="1:6" x14ac:dyDescent="0.25">
      <c r="A218" s="6">
        <v>217</v>
      </c>
      <c r="B218" s="6"/>
      <c r="C218" s="6"/>
      <c r="D218" s="6"/>
      <c r="E218" s="6"/>
      <c r="F218" s="6"/>
    </row>
    <row r="219" spans="1:6" x14ac:dyDescent="0.25">
      <c r="A219" s="6">
        <v>218</v>
      </c>
      <c r="B219" s="6"/>
      <c r="C219" s="6"/>
      <c r="D219" s="6"/>
      <c r="E219" s="6"/>
      <c r="F219" s="6"/>
    </row>
    <row r="220" spans="1:6" x14ac:dyDescent="0.25">
      <c r="A220" s="6">
        <v>219</v>
      </c>
      <c r="B220" s="6"/>
      <c r="C220" s="6"/>
      <c r="D220" s="6"/>
      <c r="E220" s="6"/>
      <c r="F220" s="6"/>
    </row>
    <row r="221" spans="1:6" x14ac:dyDescent="0.25">
      <c r="A221" s="6">
        <v>220</v>
      </c>
      <c r="B221" s="6"/>
      <c r="C221" s="6"/>
      <c r="D221" s="6"/>
      <c r="E221" s="6"/>
      <c r="F221" s="6"/>
    </row>
    <row r="222" spans="1:6" x14ac:dyDescent="0.25">
      <c r="A222" s="6">
        <v>221</v>
      </c>
      <c r="B222" s="6"/>
      <c r="C222" s="6"/>
      <c r="D222" s="6"/>
      <c r="E222" s="6"/>
      <c r="F222" s="6"/>
    </row>
    <row r="223" spans="1:6" x14ac:dyDescent="0.25">
      <c r="A223" s="6">
        <v>222</v>
      </c>
      <c r="B223" s="6"/>
      <c r="C223" s="6"/>
      <c r="D223" s="6"/>
      <c r="E223" s="6"/>
      <c r="F223" s="6"/>
    </row>
    <row r="224" spans="1:6" x14ac:dyDescent="0.25">
      <c r="A224" s="6">
        <v>223</v>
      </c>
      <c r="B224" s="6"/>
      <c r="C224" s="6"/>
      <c r="D224" s="6"/>
      <c r="E224" s="6"/>
      <c r="F224" s="6"/>
    </row>
    <row r="225" spans="1:6" x14ac:dyDescent="0.25">
      <c r="A225" s="6">
        <v>224</v>
      </c>
      <c r="B225" s="6"/>
      <c r="C225" s="6"/>
      <c r="D225" s="6"/>
      <c r="E225" s="6"/>
      <c r="F225" s="6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Classement par catégorie</vt:lpstr>
      <vt:lpstr>Classement</vt:lpstr>
      <vt:lpstr>Participant</vt:lpstr>
      <vt:lpstr>Participant!Print_Area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Massotte</dc:creator>
  <cp:lastModifiedBy>Loic Cavalier</cp:lastModifiedBy>
  <cp:lastPrinted>2004-08-19T05:08:59Z</cp:lastPrinted>
  <dcterms:created xsi:type="dcterms:W3CDTF">2014-10-10T11:49:27Z</dcterms:created>
  <dcterms:modified xsi:type="dcterms:W3CDTF">2018-12-16T17:39:29Z</dcterms:modified>
</cp:coreProperties>
</file>